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0" windowWidth="30940" windowHeight="17380" activeTab="1"/>
  </bookViews>
  <sheets>
    <sheet name="Tabelle1" sheetId="1" r:id="rId1"/>
    <sheet name="Tabelle2" sheetId="2" r:id="rId2"/>
  </sheets>
  <definedNames/>
  <calcPr fullCalcOnLoad="1"/>
</workbook>
</file>

<file path=xl/sharedStrings.xml><?xml version="1.0" encoding="utf-8"?>
<sst xmlns="http://schemas.openxmlformats.org/spreadsheetml/2006/main" count="170" uniqueCount="70">
  <si>
    <t>FK</t>
  </si>
  <si>
    <t>Gattung</t>
  </si>
  <si>
    <t>Form</t>
  </si>
  <si>
    <t>Typ</t>
  </si>
  <si>
    <t>RS</t>
  </si>
  <si>
    <t>BS</t>
  </si>
  <si>
    <t>WS</t>
  </si>
  <si>
    <t>HE</t>
  </si>
  <si>
    <t>Verbrannt</t>
  </si>
  <si>
    <t>Tonfarbe</t>
  </si>
  <si>
    <t>Magerung</t>
  </si>
  <si>
    <t>Überzug innen</t>
  </si>
  <si>
    <t>Überzug aussen</t>
  </si>
  <si>
    <t>Dekor</t>
  </si>
  <si>
    <t>Passscherbe</t>
  </si>
  <si>
    <t>Bemerkungen</t>
  </si>
  <si>
    <t>Position</t>
  </si>
  <si>
    <t>TS</t>
  </si>
  <si>
    <t>Teller</t>
  </si>
  <si>
    <t>ja</t>
  </si>
  <si>
    <t>Reliefschüssel</t>
  </si>
  <si>
    <t>hell</t>
  </si>
  <si>
    <t>hell, geflammt</t>
  </si>
  <si>
    <t>helltonig</t>
  </si>
  <si>
    <t>orange</t>
  </si>
  <si>
    <t>grautonig</t>
  </si>
  <si>
    <t>grau</t>
  </si>
  <si>
    <t>geglättet/ engobiert</t>
  </si>
  <si>
    <t>mittelgall.</t>
  </si>
  <si>
    <t>bemalt</t>
  </si>
  <si>
    <t>weisse Streifen</t>
  </si>
  <si>
    <t>Glanzton</t>
  </si>
  <si>
    <t>Becher</t>
  </si>
  <si>
    <t>Topf</t>
  </si>
  <si>
    <t>handgemacht</t>
  </si>
  <si>
    <t>Drag. 36</t>
  </si>
  <si>
    <t xml:space="preserve">hell </t>
  </si>
  <si>
    <t>nur Rand</t>
  </si>
  <si>
    <t>dunkel</t>
  </si>
  <si>
    <t>Krug</t>
  </si>
  <si>
    <t>horizontale Rillen</t>
  </si>
  <si>
    <t>Reibschüssel</t>
  </si>
  <si>
    <t>12 (17)</t>
  </si>
  <si>
    <t>stark abgenutzt</t>
  </si>
  <si>
    <t>leichter Standring</t>
  </si>
  <si>
    <t>12 (16)</t>
  </si>
  <si>
    <t>MIZ:1, rund agbeschlagen</t>
  </si>
  <si>
    <t>12 (20)</t>
  </si>
  <si>
    <t>mittelgall, evtl. 1 südgall.</t>
  </si>
  <si>
    <t>Drag. 29 ?</t>
  </si>
  <si>
    <t>Arkaden, Medaillon</t>
  </si>
  <si>
    <t>evtl. Falten</t>
  </si>
  <si>
    <t>Überzug innen unklar</t>
  </si>
  <si>
    <t>Total Fragmente</t>
  </si>
  <si>
    <t>Total</t>
  </si>
  <si>
    <t>Grobkeramik total</t>
  </si>
  <si>
    <t>Glanztonkeramik total</t>
  </si>
  <si>
    <t>Terra Sigillata total</t>
  </si>
  <si>
    <t>bemalte Keramik total</t>
  </si>
  <si>
    <t>geflammte Keramik total</t>
  </si>
  <si>
    <t>grautonig mit Überzug/Glättung total</t>
  </si>
  <si>
    <t>helltonig ohne Überzug/Glättung total</t>
  </si>
  <si>
    <t>grautonig ohne Überzug total</t>
  </si>
  <si>
    <t>Reibschüsseln total</t>
  </si>
  <si>
    <t>Drag. 29?</t>
  </si>
  <si>
    <t>Falten?</t>
  </si>
  <si>
    <t>43–47</t>
  </si>
  <si>
    <t>div. engobiert</t>
  </si>
  <si>
    <t>Schüssel?</t>
  </si>
  <si>
    <t>Online-Beilage 38: C1 Fortunagasse 28/Rennweg 38, Phase 6, Pos. 20, 17, 16</t>
  </si>
</sst>
</file>

<file path=xl/styles.xml><?xml version="1.0" encoding="utf-8"?>
<styleSheet xmlns="http://schemas.openxmlformats.org/spreadsheetml/2006/main">
  <numFmts count="30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#,##0\ &quot;CHF&quot;;\-#,##0\ &quot;CHF&quot;"/>
    <numFmt numFmtId="171" formatCode="#,##0\ &quot;CHF&quot;;[Red]\-#,##0\ &quot;CHF&quot;"/>
    <numFmt numFmtId="172" formatCode="#,##0.00\ &quot;CHF&quot;;\-#,##0.00\ &quot;CHF&quot;"/>
    <numFmt numFmtId="173" formatCode="#,##0.00\ &quot;CHF&quot;;[Red]\-#,##0.00\ &quot;CHF&quot;"/>
    <numFmt numFmtId="174" formatCode="_-* #,##0\ &quot;CHF&quot;_-;\-* #,##0\ &quot;CHF&quot;_-;_-* &quot;-&quot;\ &quot;CHF&quot;_-;_-@_-"/>
    <numFmt numFmtId="175" formatCode="_-* #,##0\ _C_H_F_-;\-* #,##0\ _C_H_F_-;_-* &quot;-&quot;\ _C_H_F_-;_-@_-"/>
    <numFmt numFmtId="176" formatCode="_-* #,##0.00\ &quot;CHF&quot;_-;\-* #,##0.00\ &quot;CHF&quot;_-;_-* &quot;-&quot;??\ &quot;CHF&quot;_-;_-@_-"/>
    <numFmt numFmtId="177" formatCode="_-* #,##0.00\ _C_H_F_-;\-* #,##0.00\ _C_H_F_-;_-* &quot;-&quot;??\ _C_H_F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</numFmts>
  <fonts count="40">
    <font>
      <sz val="10"/>
      <name val="Arial"/>
      <family val="0"/>
    </font>
    <font>
      <b/>
      <u val="single"/>
      <sz val="12"/>
      <name val="Frutiger 57 Condensed"/>
      <family val="0"/>
    </font>
    <font>
      <sz val="12"/>
      <name val="Frutiger 57 Condensed"/>
      <family val="0"/>
    </font>
    <font>
      <b/>
      <sz val="10"/>
      <name val="Frutiger 57 Condensed"/>
      <family val="0"/>
    </font>
    <font>
      <sz val="10"/>
      <name val="Frutiger 57 Condensed"/>
      <family val="0"/>
    </font>
    <font>
      <b/>
      <sz val="12"/>
      <name val="Frutiger 57 Condensed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>
        <color theme="1" tint="0.49998000264167786"/>
      </top>
      <bottom>
        <color indexed="63"/>
      </bottom>
    </border>
    <border>
      <left style="thin"/>
      <right style="thin"/>
      <top>
        <color indexed="63"/>
      </top>
      <bottom style="thin">
        <color theme="1" tint="0.49998000264167786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0" fillId="29" borderId="4" applyNumberFormat="0" applyFont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56">
    <xf numFmtId="0" fontId="0" fillId="0" borderId="0" xfId="0" applyAlignment="1">
      <alignment/>
    </xf>
    <xf numFmtId="0" fontId="1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0" fontId="3" fillId="33" borderId="10" xfId="0" applyFont="1" applyFill="1" applyBorder="1" applyAlignment="1">
      <alignment horizontal="left" textRotation="90"/>
    </xf>
    <xf numFmtId="0" fontId="3" fillId="33" borderId="10" xfId="0" applyFont="1" applyFill="1" applyBorder="1" applyAlignment="1">
      <alignment horizontal="center" textRotation="90"/>
    </xf>
    <xf numFmtId="0" fontId="3" fillId="33" borderId="10" xfId="0" applyNumberFormat="1" applyFont="1" applyFill="1" applyBorder="1" applyAlignment="1">
      <alignment horizontal="center" textRotation="90"/>
    </xf>
    <xf numFmtId="0" fontId="3" fillId="34" borderId="10" xfId="0" applyFont="1" applyFill="1" applyBorder="1" applyAlignment="1">
      <alignment horizontal="center" textRotation="90"/>
    </xf>
    <xf numFmtId="0" fontId="3" fillId="33" borderId="10" xfId="0" applyFont="1" applyFill="1" applyBorder="1" applyAlignment="1">
      <alignment horizontal="left" textRotation="90" wrapText="1"/>
    </xf>
    <xf numFmtId="0" fontId="4" fillId="33" borderId="0" xfId="0" applyFont="1" applyFill="1" applyBorder="1" applyAlignment="1">
      <alignment/>
    </xf>
    <xf numFmtId="0" fontId="4" fillId="33" borderId="11" xfId="0" applyFont="1" applyFill="1" applyBorder="1" applyAlignment="1">
      <alignment horizontal="left"/>
    </xf>
    <xf numFmtId="0" fontId="3" fillId="33" borderId="12" xfId="0" applyFont="1" applyFill="1" applyBorder="1" applyAlignment="1">
      <alignment horizontal="left" vertical="center"/>
    </xf>
    <xf numFmtId="0" fontId="3" fillId="33" borderId="12" xfId="0" applyFont="1" applyFill="1" applyBorder="1" applyAlignment="1">
      <alignment horizontal="left"/>
    </xf>
    <xf numFmtId="0" fontId="3" fillId="33" borderId="0" xfId="0" applyFont="1" applyFill="1" applyBorder="1" applyAlignment="1">
      <alignment/>
    </xf>
    <xf numFmtId="0" fontId="3" fillId="33" borderId="11" xfId="0" applyFont="1" applyFill="1" applyBorder="1" applyAlignment="1">
      <alignment horizontal="left" vertical="center"/>
    </xf>
    <xf numFmtId="0" fontId="3" fillId="33" borderId="11" xfId="0" applyFont="1" applyFill="1" applyBorder="1" applyAlignment="1">
      <alignment horizontal="left"/>
    </xf>
    <xf numFmtId="0" fontId="4" fillId="33" borderId="13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/>
    </xf>
    <xf numFmtId="0" fontId="3" fillId="33" borderId="14" xfId="0" applyFont="1" applyFill="1" applyBorder="1" applyAlignment="1">
      <alignment horizontal="left" vertical="center"/>
    </xf>
    <xf numFmtId="0" fontId="3" fillId="33" borderId="14" xfId="0" applyFont="1" applyFill="1" applyBorder="1" applyAlignment="1">
      <alignment horizontal="left"/>
    </xf>
    <xf numFmtId="0" fontId="4" fillId="33" borderId="11" xfId="0" applyFont="1" applyFill="1" applyBorder="1" applyAlignment="1">
      <alignment horizontal="left" vertical="center"/>
    </xf>
    <xf numFmtId="0" fontId="3" fillId="33" borderId="14" xfId="0" applyFont="1" applyFill="1" applyBorder="1" applyAlignment="1">
      <alignment/>
    </xf>
    <xf numFmtId="0" fontId="4" fillId="34" borderId="11" xfId="0" applyFont="1" applyFill="1" applyBorder="1" applyAlignment="1">
      <alignment vertical="center"/>
    </xf>
    <xf numFmtId="0" fontId="4" fillId="34" borderId="11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3" fillId="34" borderId="12" xfId="0" applyFont="1" applyFill="1" applyBorder="1" applyAlignment="1">
      <alignment vertical="center"/>
    </xf>
    <xf numFmtId="0" fontId="3" fillId="34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vertical="center"/>
    </xf>
    <xf numFmtId="0" fontId="5" fillId="0" borderId="10" xfId="0" applyFont="1" applyBorder="1" applyAlignment="1">
      <alignment horizontal="left" textRotation="90"/>
    </xf>
    <xf numFmtId="0" fontId="5" fillId="0" borderId="10" xfId="0" applyNumberFormat="1" applyFont="1" applyBorder="1" applyAlignment="1">
      <alignment horizontal="left" textRotation="90"/>
    </xf>
    <xf numFmtId="0" fontId="5" fillId="0" borderId="10" xfId="0" applyFont="1" applyBorder="1" applyAlignment="1">
      <alignment horizontal="left" textRotation="90" wrapText="1"/>
    </xf>
    <xf numFmtId="0" fontId="4" fillId="0" borderId="0" xfId="0" applyFont="1" applyAlignment="1">
      <alignment textRotation="90"/>
    </xf>
    <xf numFmtId="0" fontId="4" fillId="0" borderId="11" xfId="0" applyFont="1" applyBorder="1" applyAlignment="1">
      <alignment horizontal="left"/>
    </xf>
    <xf numFmtId="0" fontId="4" fillId="0" borderId="11" xfId="0" applyNumberFormat="1" applyFont="1" applyBorder="1" applyAlignment="1">
      <alignment horizontal="left"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4" fillId="34" borderId="10" xfId="0" applyFont="1" applyFill="1" applyBorder="1" applyAlignment="1">
      <alignment/>
    </xf>
    <xf numFmtId="0" fontId="4" fillId="33" borderId="11" xfId="0" applyFont="1" applyFill="1" applyBorder="1" applyAlignment="1">
      <alignment horizontal="right"/>
    </xf>
    <xf numFmtId="0" fontId="4" fillId="33" borderId="11" xfId="0" applyNumberFormat="1" applyFont="1" applyFill="1" applyBorder="1" applyAlignment="1">
      <alignment horizontal="right"/>
    </xf>
    <xf numFmtId="0" fontId="4" fillId="34" borderId="11" xfId="0" applyFont="1" applyFill="1" applyBorder="1" applyAlignment="1">
      <alignment horizontal="right"/>
    </xf>
    <xf numFmtId="0" fontId="3" fillId="33" borderId="12" xfId="0" applyFont="1" applyFill="1" applyBorder="1" applyAlignment="1">
      <alignment horizontal="right"/>
    </xf>
    <xf numFmtId="0" fontId="3" fillId="33" borderId="12" xfId="0" applyNumberFormat="1" applyFont="1" applyFill="1" applyBorder="1" applyAlignment="1">
      <alignment horizontal="right"/>
    </xf>
    <xf numFmtId="0" fontId="3" fillId="34" borderId="12" xfId="0" applyFont="1" applyFill="1" applyBorder="1" applyAlignment="1">
      <alignment horizontal="right"/>
    </xf>
    <xf numFmtId="0" fontId="3" fillId="33" borderId="11" xfId="0" applyFont="1" applyFill="1" applyBorder="1" applyAlignment="1">
      <alignment horizontal="right"/>
    </xf>
    <xf numFmtId="0" fontId="3" fillId="33" borderId="11" xfId="0" applyNumberFormat="1" applyFont="1" applyFill="1" applyBorder="1" applyAlignment="1">
      <alignment horizontal="right"/>
    </xf>
    <xf numFmtId="0" fontId="3" fillId="34" borderId="11" xfId="0" applyFont="1" applyFill="1" applyBorder="1" applyAlignment="1">
      <alignment horizontal="right"/>
    </xf>
    <xf numFmtId="0" fontId="4" fillId="33" borderId="13" xfId="0" applyFont="1" applyFill="1" applyBorder="1" applyAlignment="1">
      <alignment horizontal="right"/>
    </xf>
    <xf numFmtId="0" fontId="4" fillId="33" borderId="13" xfId="0" applyNumberFormat="1" applyFont="1" applyFill="1" applyBorder="1" applyAlignment="1">
      <alignment horizontal="right"/>
    </xf>
    <xf numFmtId="0" fontId="4" fillId="34" borderId="13" xfId="0" applyFont="1" applyFill="1" applyBorder="1" applyAlignment="1">
      <alignment horizontal="right"/>
    </xf>
    <xf numFmtId="0" fontId="3" fillId="33" borderId="14" xfId="0" applyFont="1" applyFill="1" applyBorder="1" applyAlignment="1">
      <alignment horizontal="right"/>
    </xf>
    <xf numFmtId="0" fontId="3" fillId="33" borderId="14" xfId="0" applyNumberFormat="1" applyFont="1" applyFill="1" applyBorder="1" applyAlignment="1">
      <alignment horizontal="right"/>
    </xf>
    <xf numFmtId="0" fontId="3" fillId="34" borderId="14" xfId="0" applyFont="1" applyFill="1" applyBorder="1" applyAlignment="1">
      <alignment horizontal="right"/>
    </xf>
    <xf numFmtId="0" fontId="4" fillId="33" borderId="11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Hinweis" xfId="47"/>
    <cellStyle name="Neutral" xfId="48"/>
    <cellStyle name="Percent" xfId="49"/>
    <cellStyle name="Schlecht" xfId="50"/>
    <cellStyle name="Titel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35"/>
  <sheetViews>
    <sheetView workbookViewId="0" topLeftCell="A1">
      <selection activeCell="U6" sqref="U6"/>
    </sheetView>
  </sheetViews>
  <sheetFormatPr defaultColWidth="11.421875" defaultRowHeight="12.75"/>
  <cols>
    <col min="1" max="1" width="7.28125" style="36" customWidth="1"/>
    <col min="2" max="2" width="6.421875" style="36" customWidth="1"/>
    <col min="3" max="3" width="13.28125" style="36" customWidth="1"/>
    <col min="4" max="4" width="13.7109375" style="36" customWidth="1"/>
    <col min="5" max="5" width="9.7109375" style="36" customWidth="1"/>
    <col min="6" max="6" width="3.7109375" style="36" customWidth="1"/>
    <col min="7" max="7" width="4.00390625" style="36" customWidth="1"/>
    <col min="8" max="8" width="3.7109375" style="36" customWidth="1"/>
    <col min="9" max="10" width="3.421875" style="36" customWidth="1"/>
    <col min="11" max="11" width="3.7109375" style="36" customWidth="1"/>
    <col min="12" max="12" width="7.421875" style="36" customWidth="1"/>
    <col min="13" max="13" width="4.421875" style="36" customWidth="1"/>
    <col min="14" max="14" width="9.00390625" style="36" customWidth="1"/>
    <col min="15" max="15" width="12.7109375" style="36" customWidth="1"/>
    <col min="16" max="16" width="6.7109375" style="36" customWidth="1"/>
    <col min="17" max="17" width="17.00390625" style="36" customWidth="1"/>
    <col min="18" max="18" width="4.140625" style="36" customWidth="1"/>
    <col min="19" max="19" width="22.7109375" style="36" customWidth="1"/>
    <col min="20" max="16384" width="10.8515625" style="36" customWidth="1"/>
  </cols>
  <sheetData>
    <row r="1" spans="1:19" s="33" customFormat="1" ht="97.5">
      <c r="A1" s="30" t="s">
        <v>16</v>
      </c>
      <c r="B1" s="30" t="s">
        <v>0</v>
      </c>
      <c r="C1" s="30" t="s">
        <v>1</v>
      </c>
      <c r="D1" s="30" t="s">
        <v>2</v>
      </c>
      <c r="E1" s="30" t="s">
        <v>3</v>
      </c>
      <c r="F1" s="30" t="s">
        <v>4</v>
      </c>
      <c r="G1" s="30" t="s">
        <v>5</v>
      </c>
      <c r="H1" s="31" t="s">
        <v>6</v>
      </c>
      <c r="I1" s="30" t="s">
        <v>7</v>
      </c>
      <c r="J1" s="30" t="s">
        <v>53</v>
      </c>
      <c r="K1" s="30" t="s">
        <v>8</v>
      </c>
      <c r="L1" s="30" t="s">
        <v>9</v>
      </c>
      <c r="M1" s="30" t="s">
        <v>10</v>
      </c>
      <c r="N1" s="32" t="s">
        <v>11</v>
      </c>
      <c r="O1" s="32" t="s">
        <v>12</v>
      </c>
      <c r="P1" s="32" t="s">
        <v>27</v>
      </c>
      <c r="Q1" s="30" t="s">
        <v>13</v>
      </c>
      <c r="R1" s="30" t="s">
        <v>14</v>
      </c>
      <c r="S1" s="30" t="s">
        <v>15</v>
      </c>
    </row>
    <row r="2" spans="1:19" ht="12.75">
      <c r="A2" s="34" t="s">
        <v>47</v>
      </c>
      <c r="B2" s="34" t="s">
        <v>66</v>
      </c>
      <c r="C2" s="34" t="s">
        <v>17</v>
      </c>
      <c r="D2" s="34" t="s">
        <v>18</v>
      </c>
      <c r="E2" s="34" t="s">
        <v>35</v>
      </c>
      <c r="F2" s="34">
        <v>1</v>
      </c>
      <c r="G2" s="34"/>
      <c r="H2" s="35"/>
      <c r="I2" s="34"/>
      <c r="J2" s="34"/>
      <c r="K2" s="34"/>
      <c r="L2" s="34"/>
      <c r="M2" s="34"/>
      <c r="N2" s="34"/>
      <c r="O2" s="34"/>
      <c r="P2" s="34"/>
      <c r="Q2" s="34"/>
      <c r="R2" s="34"/>
      <c r="S2" s="34" t="s">
        <v>28</v>
      </c>
    </row>
    <row r="3" spans="1:19" ht="12.75">
      <c r="A3" s="34" t="s">
        <v>47</v>
      </c>
      <c r="B3" s="34" t="s">
        <v>66</v>
      </c>
      <c r="C3" s="34" t="s">
        <v>17</v>
      </c>
      <c r="D3" s="34" t="s">
        <v>20</v>
      </c>
      <c r="E3" s="34" t="s">
        <v>49</v>
      </c>
      <c r="F3" s="34"/>
      <c r="G3" s="34"/>
      <c r="H3" s="35">
        <v>1</v>
      </c>
      <c r="I3" s="34"/>
      <c r="J3" s="34"/>
      <c r="K3" s="34" t="s">
        <v>19</v>
      </c>
      <c r="L3" s="34"/>
      <c r="M3" s="34"/>
      <c r="N3" s="34"/>
      <c r="O3" s="34"/>
      <c r="P3" s="34"/>
      <c r="Q3" s="34" t="s">
        <v>50</v>
      </c>
      <c r="R3" s="34"/>
      <c r="S3" s="34" t="s">
        <v>28</v>
      </c>
    </row>
    <row r="4" spans="1:19" ht="12.75">
      <c r="A4" s="34" t="s">
        <v>47</v>
      </c>
      <c r="B4" s="34" t="s">
        <v>66</v>
      </c>
      <c r="C4" s="34" t="s">
        <v>17</v>
      </c>
      <c r="D4" s="34"/>
      <c r="E4" s="34"/>
      <c r="F4" s="34"/>
      <c r="G4" s="34"/>
      <c r="H4" s="35">
        <v>3</v>
      </c>
      <c r="I4" s="34"/>
      <c r="J4" s="34"/>
      <c r="K4" s="34"/>
      <c r="L4" s="34"/>
      <c r="M4" s="34"/>
      <c r="N4" s="34"/>
      <c r="O4" s="34"/>
      <c r="P4" s="34"/>
      <c r="Q4" s="34"/>
      <c r="R4" s="34"/>
      <c r="S4" s="34" t="s">
        <v>48</v>
      </c>
    </row>
    <row r="5" spans="1:19" ht="12.75">
      <c r="A5" s="34" t="s">
        <v>42</v>
      </c>
      <c r="B5" s="34"/>
      <c r="C5" s="34" t="s">
        <v>17</v>
      </c>
      <c r="D5" s="34"/>
      <c r="E5" s="34"/>
      <c r="F5" s="34"/>
      <c r="G5" s="34"/>
      <c r="H5" s="35">
        <v>1</v>
      </c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</row>
    <row r="6" spans="1:19" ht="12.75">
      <c r="A6" s="34"/>
      <c r="B6" s="34"/>
      <c r="C6" s="34"/>
      <c r="D6" s="34"/>
      <c r="E6" s="34"/>
      <c r="F6" s="34"/>
      <c r="G6" s="34"/>
      <c r="H6" s="35"/>
      <c r="I6" s="34"/>
      <c r="J6" s="34">
        <f>SUM(F2:I5)</f>
        <v>6</v>
      </c>
      <c r="K6" s="34"/>
      <c r="L6" s="34"/>
      <c r="M6" s="34"/>
      <c r="N6" s="34"/>
      <c r="O6" s="34"/>
      <c r="P6" s="34"/>
      <c r="Q6" s="34"/>
      <c r="R6" s="34"/>
      <c r="S6" s="34"/>
    </row>
    <row r="7" spans="1:19" ht="12.75">
      <c r="A7" s="34" t="s">
        <v>47</v>
      </c>
      <c r="B7" s="34" t="s">
        <v>66</v>
      </c>
      <c r="C7" s="34" t="s">
        <v>29</v>
      </c>
      <c r="D7" s="34"/>
      <c r="E7" s="34"/>
      <c r="F7" s="34"/>
      <c r="G7" s="34"/>
      <c r="H7" s="35">
        <v>3</v>
      </c>
      <c r="I7" s="34"/>
      <c r="J7" s="34"/>
      <c r="K7" s="34"/>
      <c r="L7" s="34"/>
      <c r="M7" s="34"/>
      <c r="N7" s="34"/>
      <c r="O7" s="34"/>
      <c r="P7" s="34"/>
      <c r="Q7" s="34" t="s">
        <v>30</v>
      </c>
      <c r="R7" s="34"/>
      <c r="S7" s="34"/>
    </row>
    <row r="8" spans="1:19" ht="12.75">
      <c r="A8" s="34"/>
      <c r="B8" s="34"/>
      <c r="C8" s="34"/>
      <c r="D8" s="34"/>
      <c r="E8" s="34"/>
      <c r="F8" s="34"/>
      <c r="G8" s="34"/>
      <c r="H8" s="35"/>
      <c r="I8" s="34"/>
      <c r="J8" s="34">
        <f>SUM(F7:I7)</f>
        <v>3</v>
      </c>
      <c r="K8" s="34"/>
      <c r="L8" s="34"/>
      <c r="M8" s="34"/>
      <c r="N8" s="34"/>
      <c r="O8" s="34"/>
      <c r="P8" s="34"/>
      <c r="Q8" s="34"/>
      <c r="R8" s="34"/>
      <c r="S8" s="34"/>
    </row>
    <row r="9" spans="1:19" ht="12.75">
      <c r="A9" s="34" t="s">
        <v>47</v>
      </c>
      <c r="B9" s="34" t="s">
        <v>66</v>
      </c>
      <c r="C9" s="34" t="s">
        <v>67</v>
      </c>
      <c r="D9" s="34"/>
      <c r="E9" s="34"/>
      <c r="F9" s="34"/>
      <c r="G9" s="34"/>
      <c r="H9" s="35">
        <v>1</v>
      </c>
      <c r="I9" s="34"/>
      <c r="J9" s="34"/>
      <c r="K9" s="34"/>
      <c r="L9" s="34"/>
      <c r="M9" s="34"/>
      <c r="N9" s="34"/>
      <c r="O9" s="34" t="s">
        <v>22</v>
      </c>
      <c r="P9" s="34"/>
      <c r="Q9" s="34"/>
      <c r="R9" s="34"/>
      <c r="S9" s="34"/>
    </row>
    <row r="10" spans="1:19" ht="12.75">
      <c r="A10" s="34"/>
      <c r="B10" s="34"/>
      <c r="C10" s="34"/>
      <c r="D10" s="34"/>
      <c r="E10" s="34"/>
      <c r="F10" s="34"/>
      <c r="G10" s="34"/>
      <c r="H10" s="35"/>
      <c r="I10" s="34"/>
      <c r="J10" s="34">
        <f>SUM(F9:I9)</f>
        <v>1</v>
      </c>
      <c r="K10" s="34"/>
      <c r="L10" s="34"/>
      <c r="M10" s="34"/>
      <c r="N10" s="34"/>
      <c r="O10" s="34"/>
      <c r="P10" s="34"/>
      <c r="Q10" s="34"/>
      <c r="R10" s="34"/>
      <c r="S10" s="34"/>
    </row>
    <row r="11" spans="1:19" ht="12.75">
      <c r="A11" s="34" t="s">
        <v>42</v>
      </c>
      <c r="B11" s="34"/>
      <c r="C11" s="34" t="s">
        <v>31</v>
      </c>
      <c r="D11" s="34" t="s">
        <v>32</v>
      </c>
      <c r="E11" s="34"/>
      <c r="F11" s="34"/>
      <c r="G11" s="34"/>
      <c r="H11" s="35">
        <v>1</v>
      </c>
      <c r="I11" s="34"/>
      <c r="J11" s="34"/>
      <c r="K11" s="34"/>
      <c r="L11" s="34" t="s">
        <v>21</v>
      </c>
      <c r="M11" s="34"/>
      <c r="N11" s="34" t="s">
        <v>21</v>
      </c>
      <c r="O11" s="34" t="s">
        <v>21</v>
      </c>
      <c r="P11" s="34"/>
      <c r="Q11" s="34" t="s">
        <v>65</v>
      </c>
      <c r="R11" s="34"/>
      <c r="S11" s="34"/>
    </row>
    <row r="12" spans="1:19" ht="12.75">
      <c r="A12" s="34" t="s">
        <v>47</v>
      </c>
      <c r="B12" s="34" t="s">
        <v>66</v>
      </c>
      <c r="C12" s="34" t="s">
        <v>31</v>
      </c>
      <c r="D12" s="34" t="s">
        <v>32</v>
      </c>
      <c r="E12" s="34"/>
      <c r="F12" s="34">
        <v>1</v>
      </c>
      <c r="G12" s="34"/>
      <c r="H12" s="35"/>
      <c r="I12" s="34"/>
      <c r="J12" s="34"/>
      <c r="K12" s="34"/>
      <c r="L12" s="34" t="s">
        <v>21</v>
      </c>
      <c r="M12" s="34"/>
      <c r="N12" s="34" t="s">
        <v>21</v>
      </c>
      <c r="O12" s="34" t="s">
        <v>36</v>
      </c>
      <c r="P12" s="34"/>
      <c r="Q12" s="34"/>
      <c r="R12" s="34"/>
      <c r="S12" s="34"/>
    </row>
    <row r="13" spans="1:19" ht="12.75">
      <c r="A13" s="34" t="s">
        <v>47</v>
      </c>
      <c r="B13" s="34" t="s">
        <v>66</v>
      </c>
      <c r="C13" s="34" t="s">
        <v>31</v>
      </c>
      <c r="D13" s="34" t="s">
        <v>32</v>
      </c>
      <c r="E13" s="34"/>
      <c r="F13" s="34"/>
      <c r="G13" s="34"/>
      <c r="H13" s="35">
        <v>1</v>
      </c>
      <c r="I13" s="34"/>
      <c r="J13" s="34"/>
      <c r="K13" s="34"/>
      <c r="L13" s="34" t="s">
        <v>21</v>
      </c>
      <c r="M13" s="34"/>
      <c r="N13" s="34" t="s">
        <v>21</v>
      </c>
      <c r="O13" s="34" t="s">
        <v>21</v>
      </c>
      <c r="P13" s="34"/>
      <c r="Q13" s="34"/>
      <c r="R13" s="34"/>
      <c r="S13" s="34" t="s">
        <v>51</v>
      </c>
    </row>
    <row r="14" spans="1:19" ht="12.75">
      <c r="A14" s="34" t="s">
        <v>47</v>
      </c>
      <c r="B14" s="34" t="s">
        <v>66</v>
      </c>
      <c r="C14" s="34" t="s">
        <v>31</v>
      </c>
      <c r="D14" s="34" t="s">
        <v>32</v>
      </c>
      <c r="E14" s="34"/>
      <c r="F14" s="34"/>
      <c r="G14" s="34"/>
      <c r="H14" s="35">
        <v>1</v>
      </c>
      <c r="I14" s="34"/>
      <c r="J14" s="34"/>
      <c r="K14" s="34"/>
      <c r="L14" s="34"/>
      <c r="M14" s="34"/>
      <c r="N14" s="34" t="s">
        <v>38</v>
      </c>
      <c r="O14" s="34" t="s">
        <v>38</v>
      </c>
      <c r="P14" s="34"/>
      <c r="Q14" s="34" t="s">
        <v>40</v>
      </c>
      <c r="R14" s="34"/>
      <c r="S14" s="34" t="s">
        <v>52</v>
      </c>
    </row>
    <row r="15" spans="1:19" ht="12.75">
      <c r="A15" s="34"/>
      <c r="B15" s="34"/>
      <c r="C15" s="34"/>
      <c r="D15" s="34"/>
      <c r="E15" s="34"/>
      <c r="F15" s="34"/>
      <c r="G15" s="34"/>
      <c r="H15" s="35"/>
      <c r="I15" s="34"/>
      <c r="J15" s="34">
        <f>SUM(F1:I11)</f>
        <v>11</v>
      </c>
      <c r="K15" s="34"/>
      <c r="L15" s="34"/>
      <c r="M15" s="34"/>
      <c r="N15" s="34"/>
      <c r="O15" s="34"/>
      <c r="P15" s="34"/>
      <c r="Q15" s="34"/>
      <c r="R15" s="34"/>
      <c r="S15" s="34"/>
    </row>
    <row r="16" spans="1:19" ht="12.75">
      <c r="A16" s="34" t="s">
        <v>47</v>
      </c>
      <c r="B16" s="34" t="s">
        <v>66</v>
      </c>
      <c r="C16" s="34" t="s">
        <v>23</v>
      </c>
      <c r="D16" s="34" t="s">
        <v>39</v>
      </c>
      <c r="E16" s="34"/>
      <c r="F16" s="34"/>
      <c r="G16" s="34">
        <v>1</v>
      </c>
      <c r="H16" s="35"/>
      <c r="I16" s="34"/>
      <c r="J16" s="34"/>
      <c r="K16" s="34"/>
      <c r="L16" s="34" t="s">
        <v>24</v>
      </c>
      <c r="M16" s="34"/>
      <c r="N16" s="34"/>
      <c r="O16" s="34"/>
      <c r="P16" s="34"/>
      <c r="Q16" s="34"/>
      <c r="R16" s="34"/>
      <c r="S16" s="34"/>
    </row>
    <row r="17" spans="1:19" ht="12.75">
      <c r="A17" s="34" t="s">
        <v>42</v>
      </c>
      <c r="B17" s="34"/>
      <c r="C17" s="34" t="s">
        <v>23</v>
      </c>
      <c r="D17" s="34"/>
      <c r="E17" s="34"/>
      <c r="F17" s="34"/>
      <c r="G17" s="34">
        <v>1</v>
      </c>
      <c r="H17" s="35"/>
      <c r="I17" s="34"/>
      <c r="J17" s="34"/>
      <c r="K17" s="34" t="s">
        <v>19</v>
      </c>
      <c r="L17" s="34"/>
      <c r="M17" s="34"/>
      <c r="N17" s="34"/>
      <c r="O17" s="34"/>
      <c r="P17" s="34"/>
      <c r="Q17" s="34"/>
      <c r="R17" s="34"/>
      <c r="S17" s="34" t="s">
        <v>44</v>
      </c>
    </row>
    <row r="18" spans="1:19" ht="12.75">
      <c r="A18" s="34" t="s">
        <v>45</v>
      </c>
      <c r="B18" s="34"/>
      <c r="C18" s="34" t="s">
        <v>23</v>
      </c>
      <c r="D18" s="34"/>
      <c r="E18" s="34"/>
      <c r="F18" s="34"/>
      <c r="G18" s="34"/>
      <c r="H18" s="35">
        <v>1</v>
      </c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</row>
    <row r="19" spans="1:19" ht="12.75">
      <c r="A19" s="34" t="s">
        <v>47</v>
      </c>
      <c r="B19" s="34" t="s">
        <v>66</v>
      </c>
      <c r="C19" s="34" t="s">
        <v>23</v>
      </c>
      <c r="D19" s="34"/>
      <c r="E19" s="34"/>
      <c r="F19" s="34"/>
      <c r="G19" s="34"/>
      <c r="H19" s="35">
        <v>9</v>
      </c>
      <c r="I19" s="34"/>
      <c r="J19" s="34"/>
      <c r="K19" s="34"/>
      <c r="L19" s="34" t="s">
        <v>24</v>
      </c>
      <c r="M19" s="34"/>
      <c r="N19" s="34"/>
      <c r="O19" s="34"/>
      <c r="P19" s="34"/>
      <c r="Q19" s="34"/>
      <c r="R19" s="34"/>
      <c r="S19" s="34"/>
    </row>
    <row r="20" spans="1:19" ht="12.75">
      <c r="A20" s="34" t="s">
        <v>47</v>
      </c>
      <c r="B20" s="34" t="s">
        <v>66</v>
      </c>
      <c r="C20" s="34" t="s">
        <v>23</v>
      </c>
      <c r="D20" s="34"/>
      <c r="E20" s="34"/>
      <c r="F20" s="34"/>
      <c r="G20" s="34"/>
      <c r="H20" s="35">
        <v>2</v>
      </c>
      <c r="I20" s="34"/>
      <c r="J20" s="34"/>
      <c r="K20" s="34" t="s">
        <v>19</v>
      </c>
      <c r="L20" s="34" t="s">
        <v>24</v>
      </c>
      <c r="M20" s="34"/>
      <c r="N20" s="34"/>
      <c r="O20" s="34"/>
      <c r="P20" s="34"/>
      <c r="Q20" s="34"/>
      <c r="R20" s="34"/>
      <c r="S20" s="34"/>
    </row>
    <row r="21" spans="1:19" ht="12.75">
      <c r="A21" s="34"/>
      <c r="B21" s="34"/>
      <c r="C21" s="34"/>
      <c r="D21" s="34"/>
      <c r="E21" s="34"/>
      <c r="F21" s="34"/>
      <c r="G21" s="34"/>
      <c r="H21" s="35"/>
      <c r="I21" s="34"/>
      <c r="J21" s="34">
        <f>SUM(F16:I20)</f>
        <v>14</v>
      </c>
      <c r="K21" s="34"/>
      <c r="L21" s="34"/>
      <c r="M21" s="34"/>
      <c r="N21" s="34"/>
      <c r="O21" s="34"/>
      <c r="P21" s="34"/>
      <c r="Q21" s="34"/>
      <c r="R21" s="34"/>
      <c r="S21" s="34"/>
    </row>
    <row r="22" spans="1:19" ht="12.75">
      <c r="A22" s="34" t="s">
        <v>42</v>
      </c>
      <c r="B22" s="34"/>
      <c r="C22" s="34" t="s">
        <v>25</v>
      </c>
      <c r="D22" s="34" t="s">
        <v>68</v>
      </c>
      <c r="E22" s="34"/>
      <c r="F22" s="34">
        <v>1</v>
      </c>
      <c r="G22" s="34"/>
      <c r="H22" s="35"/>
      <c r="I22" s="34"/>
      <c r="J22" s="34"/>
      <c r="K22" s="34"/>
      <c r="L22" s="34"/>
      <c r="M22" s="34"/>
      <c r="N22" s="34"/>
      <c r="O22" s="34"/>
      <c r="P22" s="34" t="s">
        <v>26</v>
      </c>
      <c r="Q22" s="34"/>
      <c r="R22" s="34"/>
      <c r="S22" s="34"/>
    </row>
    <row r="23" spans="1:19" ht="12.75">
      <c r="A23" s="34" t="s">
        <v>47</v>
      </c>
      <c r="B23" s="34" t="s">
        <v>66</v>
      </c>
      <c r="C23" s="34" t="s">
        <v>25</v>
      </c>
      <c r="D23" s="34" t="s">
        <v>33</v>
      </c>
      <c r="E23" s="34"/>
      <c r="F23" s="34">
        <v>1</v>
      </c>
      <c r="G23" s="34"/>
      <c r="H23" s="35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</row>
    <row r="24" spans="1:19" ht="12.75">
      <c r="A24" s="34" t="s">
        <v>47</v>
      </c>
      <c r="B24" s="34" t="s">
        <v>66</v>
      </c>
      <c r="C24" s="34" t="s">
        <v>25</v>
      </c>
      <c r="D24" s="34" t="s">
        <v>18</v>
      </c>
      <c r="E24" s="34"/>
      <c r="F24" s="34">
        <v>1</v>
      </c>
      <c r="G24" s="34"/>
      <c r="H24" s="35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</row>
    <row r="25" spans="1:19" ht="12.75">
      <c r="A25" s="34" t="s">
        <v>47</v>
      </c>
      <c r="B25" s="34" t="s">
        <v>66</v>
      </c>
      <c r="C25" s="34" t="s">
        <v>25</v>
      </c>
      <c r="D25" s="34"/>
      <c r="E25" s="34"/>
      <c r="F25" s="34"/>
      <c r="G25" s="34"/>
      <c r="H25" s="35">
        <v>2</v>
      </c>
      <c r="I25" s="34"/>
      <c r="J25" s="34"/>
      <c r="K25" s="34"/>
      <c r="L25" s="34"/>
      <c r="M25" s="34"/>
      <c r="N25" s="34"/>
      <c r="O25" s="34"/>
      <c r="P25" s="34" t="s">
        <v>26</v>
      </c>
      <c r="Q25" s="34"/>
      <c r="R25" s="34"/>
      <c r="S25" s="34"/>
    </row>
    <row r="26" spans="1:19" ht="12.75">
      <c r="A26" s="34" t="s">
        <v>47</v>
      </c>
      <c r="B26" s="34" t="s">
        <v>66</v>
      </c>
      <c r="C26" s="34" t="s">
        <v>25</v>
      </c>
      <c r="D26" s="34"/>
      <c r="E26" s="34"/>
      <c r="F26" s="34"/>
      <c r="G26" s="34">
        <v>1</v>
      </c>
      <c r="H26" s="35">
        <v>12</v>
      </c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</row>
    <row r="27" spans="1:19" ht="12.75">
      <c r="A27" s="34"/>
      <c r="B27" s="34"/>
      <c r="C27" s="34"/>
      <c r="D27" s="34"/>
      <c r="E27" s="34"/>
      <c r="F27" s="34"/>
      <c r="G27" s="34"/>
      <c r="H27" s="35"/>
      <c r="I27" s="34"/>
      <c r="J27" s="34">
        <f>SUM(F22:I26)</f>
        <v>18</v>
      </c>
      <c r="K27" s="34"/>
      <c r="L27" s="34"/>
      <c r="M27" s="34"/>
      <c r="N27" s="34"/>
      <c r="O27" s="34"/>
      <c r="P27" s="34"/>
      <c r="Q27" s="34"/>
      <c r="R27" s="34"/>
      <c r="S27" s="34"/>
    </row>
    <row r="28" spans="1:19" ht="12.75">
      <c r="A28" s="34" t="s">
        <v>45</v>
      </c>
      <c r="B28" s="34"/>
      <c r="C28" s="34" t="s">
        <v>34</v>
      </c>
      <c r="D28" s="34"/>
      <c r="E28" s="34"/>
      <c r="F28" s="34"/>
      <c r="G28" s="34">
        <v>3</v>
      </c>
      <c r="H28" s="35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 t="s">
        <v>46</v>
      </c>
    </row>
    <row r="29" spans="1:19" ht="12.75">
      <c r="A29" s="34" t="s">
        <v>42</v>
      </c>
      <c r="B29" s="34"/>
      <c r="C29" s="34" t="s">
        <v>34</v>
      </c>
      <c r="D29" s="34"/>
      <c r="E29" s="34"/>
      <c r="F29" s="34">
        <v>1</v>
      </c>
      <c r="G29" s="34"/>
      <c r="H29" s="35">
        <v>1</v>
      </c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</row>
    <row r="30" spans="1:19" ht="12.75">
      <c r="A30" s="34"/>
      <c r="B30" s="34"/>
      <c r="C30" s="34"/>
      <c r="D30" s="34"/>
      <c r="E30" s="34"/>
      <c r="F30" s="34"/>
      <c r="G30" s="34"/>
      <c r="H30" s="35"/>
      <c r="I30" s="34"/>
      <c r="J30" s="34">
        <f>SUM(F28:I29)</f>
        <v>5</v>
      </c>
      <c r="K30" s="34"/>
      <c r="L30" s="34"/>
      <c r="M30" s="34"/>
      <c r="N30" s="34"/>
      <c r="O30" s="34"/>
      <c r="P30" s="34"/>
      <c r="Q30" s="34"/>
      <c r="R30" s="34"/>
      <c r="S30" s="34"/>
    </row>
    <row r="31" spans="1:19" ht="12.75">
      <c r="A31" s="34" t="s">
        <v>42</v>
      </c>
      <c r="B31" s="34"/>
      <c r="C31" s="34" t="s">
        <v>41</v>
      </c>
      <c r="D31" s="34"/>
      <c r="E31" s="34"/>
      <c r="F31" s="34"/>
      <c r="G31" s="34">
        <v>1</v>
      </c>
      <c r="H31" s="35"/>
      <c r="I31" s="34"/>
      <c r="J31" s="34"/>
      <c r="K31" s="34"/>
      <c r="L31" s="34" t="s">
        <v>24</v>
      </c>
      <c r="M31" s="34"/>
      <c r="N31" s="34"/>
      <c r="O31" s="34"/>
      <c r="P31" s="34"/>
      <c r="Q31" s="34"/>
      <c r="R31" s="34"/>
      <c r="S31" s="34" t="s">
        <v>43</v>
      </c>
    </row>
    <row r="32" spans="1:19" ht="12.75">
      <c r="A32" s="34" t="s">
        <v>47</v>
      </c>
      <c r="B32" s="34" t="s">
        <v>66</v>
      </c>
      <c r="C32" s="34" t="s">
        <v>41</v>
      </c>
      <c r="D32" s="34"/>
      <c r="E32" s="34"/>
      <c r="F32" s="34"/>
      <c r="G32" s="34"/>
      <c r="H32" s="35">
        <v>1</v>
      </c>
      <c r="I32" s="34"/>
      <c r="J32" s="34"/>
      <c r="K32" s="34"/>
      <c r="L32" s="34" t="s">
        <v>21</v>
      </c>
      <c r="M32" s="34"/>
      <c r="N32" s="34" t="s">
        <v>37</v>
      </c>
      <c r="O32" s="34"/>
      <c r="P32" s="34"/>
      <c r="Q32" s="34"/>
      <c r="R32" s="34"/>
      <c r="S32" s="34"/>
    </row>
    <row r="33" spans="1:19" ht="12.75">
      <c r="A33" s="37"/>
      <c r="B33" s="37"/>
      <c r="C33" s="37"/>
      <c r="D33" s="37"/>
      <c r="E33" s="37"/>
      <c r="F33" s="37"/>
      <c r="G33" s="37"/>
      <c r="H33" s="37"/>
      <c r="I33" s="37"/>
      <c r="J33" s="37">
        <f>SUM(F31:I32)</f>
        <v>2</v>
      </c>
      <c r="K33" s="37"/>
      <c r="L33" s="37"/>
      <c r="M33" s="37"/>
      <c r="N33" s="37"/>
      <c r="O33" s="37"/>
      <c r="P33" s="37"/>
      <c r="Q33" s="37"/>
      <c r="R33" s="37"/>
      <c r="S33" s="37"/>
    </row>
    <row r="34" spans="1:19" ht="12.7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</row>
    <row r="35" spans="1:19" ht="12.75">
      <c r="A35" s="38" t="s">
        <v>54</v>
      </c>
      <c r="B35" s="38"/>
      <c r="C35" s="38"/>
      <c r="D35" s="38"/>
      <c r="E35" s="38"/>
      <c r="F35" s="38"/>
      <c r="G35" s="38"/>
      <c r="H35" s="38"/>
      <c r="I35" s="38"/>
      <c r="J35" s="38">
        <f>SUM(J2:J34)</f>
        <v>60</v>
      </c>
      <c r="K35" s="38"/>
      <c r="L35" s="38"/>
      <c r="M35" s="38"/>
      <c r="N35" s="38"/>
      <c r="O35" s="38"/>
      <c r="P35" s="38"/>
      <c r="Q35" s="38"/>
      <c r="R35" s="38"/>
      <c r="S35" s="38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tabSelected="1" workbookViewId="0" topLeftCell="A1">
      <selection activeCell="A1" sqref="A1"/>
    </sheetView>
  </sheetViews>
  <sheetFormatPr defaultColWidth="11.57421875" defaultRowHeight="12.75"/>
  <cols>
    <col min="1" max="1" width="28.140625" style="9" bestFit="1" customWidth="1"/>
    <col min="2" max="2" width="12.28125" style="9" bestFit="1" customWidth="1"/>
    <col min="3" max="3" width="8.8515625" style="9" bestFit="1" customWidth="1"/>
    <col min="4" max="8" width="3.28125" style="28" bestFit="1" customWidth="1"/>
    <col min="9" max="9" width="4.00390625" style="9" bestFit="1" customWidth="1"/>
    <col min="10" max="11" width="4.421875" style="9" bestFit="1" customWidth="1"/>
    <col min="12" max="12" width="7.140625" style="9" bestFit="1" customWidth="1"/>
    <col min="13" max="16384" width="11.421875" style="9" customWidth="1"/>
  </cols>
  <sheetData>
    <row r="1" spans="1:8" s="3" customFormat="1" ht="15">
      <c r="A1" s="29" t="s">
        <v>69</v>
      </c>
      <c r="B1" s="1"/>
      <c r="C1" s="1"/>
      <c r="D1" s="1"/>
      <c r="E1" s="1"/>
      <c r="F1" s="1"/>
      <c r="G1" s="2"/>
      <c r="H1" s="2"/>
    </row>
    <row r="2" spans="1:12" ht="69">
      <c r="A2" s="4" t="s">
        <v>1</v>
      </c>
      <c r="B2" s="4" t="s">
        <v>2</v>
      </c>
      <c r="C2" s="4" t="s">
        <v>3</v>
      </c>
      <c r="D2" s="5" t="s">
        <v>4</v>
      </c>
      <c r="E2" s="5" t="s">
        <v>5</v>
      </c>
      <c r="F2" s="6" t="s">
        <v>6</v>
      </c>
      <c r="G2" s="5" t="s">
        <v>7</v>
      </c>
      <c r="H2" s="7" t="s">
        <v>53</v>
      </c>
      <c r="I2" s="4" t="s">
        <v>9</v>
      </c>
      <c r="J2" s="8" t="s">
        <v>11</v>
      </c>
      <c r="K2" s="8" t="s">
        <v>12</v>
      </c>
      <c r="L2" s="4" t="s">
        <v>13</v>
      </c>
    </row>
    <row r="3" spans="1:12" ht="12.75">
      <c r="A3" s="54"/>
      <c r="B3" s="10" t="s">
        <v>18</v>
      </c>
      <c r="C3" s="10" t="s">
        <v>35</v>
      </c>
      <c r="D3" s="39">
        <v>1</v>
      </c>
      <c r="E3" s="39"/>
      <c r="F3" s="40"/>
      <c r="G3" s="39"/>
      <c r="H3" s="41">
        <v>1</v>
      </c>
      <c r="I3" s="10"/>
      <c r="J3" s="10"/>
      <c r="K3" s="10"/>
      <c r="L3" s="10"/>
    </row>
    <row r="4" spans="1:12" ht="12.75">
      <c r="A4" s="54"/>
      <c r="B4" s="10" t="s">
        <v>20</v>
      </c>
      <c r="C4" s="10" t="s">
        <v>64</v>
      </c>
      <c r="D4" s="39"/>
      <c r="E4" s="39"/>
      <c r="F4" s="40">
        <v>1</v>
      </c>
      <c r="G4" s="39"/>
      <c r="H4" s="41">
        <v>1</v>
      </c>
      <c r="I4" s="10"/>
      <c r="J4" s="10"/>
      <c r="K4" s="10"/>
      <c r="L4" s="10"/>
    </row>
    <row r="5" spans="1:12" ht="12.75">
      <c r="A5" s="54"/>
      <c r="B5" s="10"/>
      <c r="C5" s="10"/>
      <c r="D5" s="39"/>
      <c r="E5" s="39"/>
      <c r="F5" s="40">
        <v>4</v>
      </c>
      <c r="G5" s="39"/>
      <c r="H5" s="41">
        <v>4</v>
      </c>
      <c r="I5" s="10"/>
      <c r="J5" s="10"/>
      <c r="K5" s="10"/>
      <c r="L5" s="10"/>
    </row>
    <row r="6" spans="1:12" s="13" customFormat="1" ht="12.75">
      <c r="A6" s="11" t="s">
        <v>57</v>
      </c>
      <c r="B6" s="12"/>
      <c r="C6" s="12"/>
      <c r="D6" s="42">
        <f>SUM(D3:D5)</f>
        <v>1</v>
      </c>
      <c r="E6" s="42">
        <f>SUM(E3:E5)</f>
        <v>0</v>
      </c>
      <c r="F6" s="43">
        <f>SUM(F4:F5)</f>
        <v>5</v>
      </c>
      <c r="G6" s="42">
        <v>0</v>
      </c>
      <c r="H6" s="44">
        <f>SUM(D6:G6)</f>
        <v>6</v>
      </c>
      <c r="I6" s="12"/>
      <c r="J6" s="12"/>
      <c r="K6" s="12"/>
      <c r="L6" s="12"/>
    </row>
    <row r="7" spans="1:12" ht="12.75">
      <c r="A7" s="54"/>
      <c r="B7" s="10" t="s">
        <v>32</v>
      </c>
      <c r="C7" s="10"/>
      <c r="D7" s="39">
        <v>1</v>
      </c>
      <c r="E7" s="39"/>
      <c r="F7" s="40"/>
      <c r="G7" s="39"/>
      <c r="H7" s="41">
        <v>1</v>
      </c>
      <c r="I7" s="10" t="s">
        <v>21</v>
      </c>
      <c r="J7" s="10" t="s">
        <v>21</v>
      </c>
      <c r="K7" s="10" t="s">
        <v>36</v>
      </c>
      <c r="L7" s="10"/>
    </row>
    <row r="8" spans="1:12" ht="12.75">
      <c r="A8" s="54"/>
      <c r="B8" s="10" t="s">
        <v>32</v>
      </c>
      <c r="C8" s="10"/>
      <c r="D8" s="39"/>
      <c r="E8" s="39"/>
      <c r="F8" s="40">
        <v>2</v>
      </c>
      <c r="G8" s="39"/>
      <c r="H8" s="41">
        <v>2</v>
      </c>
      <c r="I8" s="10" t="s">
        <v>21</v>
      </c>
      <c r="J8" s="10" t="s">
        <v>21</v>
      </c>
      <c r="K8" s="10" t="s">
        <v>21</v>
      </c>
      <c r="L8" s="10" t="s">
        <v>65</v>
      </c>
    </row>
    <row r="9" spans="1:12" ht="12.75">
      <c r="A9" s="54"/>
      <c r="B9" s="10" t="s">
        <v>32</v>
      </c>
      <c r="C9" s="10"/>
      <c r="D9" s="39"/>
      <c r="E9" s="39"/>
      <c r="F9" s="40">
        <v>1</v>
      </c>
      <c r="G9" s="39"/>
      <c r="H9" s="41">
        <v>1</v>
      </c>
      <c r="I9" s="10"/>
      <c r="J9" s="10" t="s">
        <v>26</v>
      </c>
      <c r="K9" s="10" t="s">
        <v>26</v>
      </c>
      <c r="L9" s="10"/>
    </row>
    <row r="10" spans="1:12" ht="12.75">
      <c r="A10" s="14" t="s">
        <v>56</v>
      </c>
      <c r="B10" s="15"/>
      <c r="C10" s="15"/>
      <c r="D10" s="45">
        <f>SUM(D7:D9)</f>
        <v>1</v>
      </c>
      <c r="E10" s="45">
        <f>SUM(E7:E9)</f>
        <v>0</v>
      </c>
      <c r="F10" s="46">
        <f>SUM(F7:F9)</f>
        <v>3</v>
      </c>
      <c r="G10" s="45">
        <f>SUM(G7:G9)</f>
        <v>0</v>
      </c>
      <c r="H10" s="47">
        <f>SUM(D10:G10)</f>
        <v>4</v>
      </c>
      <c r="I10" s="15"/>
      <c r="J10" s="15"/>
      <c r="K10" s="15"/>
      <c r="L10" s="15"/>
    </row>
    <row r="11" spans="1:12" ht="12.75">
      <c r="A11" s="16"/>
      <c r="B11" s="17"/>
      <c r="C11" s="17"/>
      <c r="D11" s="48"/>
      <c r="E11" s="48"/>
      <c r="F11" s="49">
        <v>3</v>
      </c>
      <c r="G11" s="48"/>
      <c r="H11" s="50">
        <v>3</v>
      </c>
      <c r="I11" s="17"/>
      <c r="J11" s="17"/>
      <c r="K11" s="17"/>
      <c r="L11" s="17"/>
    </row>
    <row r="12" spans="1:12" s="13" customFormat="1" ht="12.75">
      <c r="A12" s="18" t="s">
        <v>58</v>
      </c>
      <c r="B12" s="19"/>
      <c r="C12" s="19"/>
      <c r="D12" s="51">
        <v>0</v>
      </c>
      <c r="E12" s="51">
        <v>0</v>
      </c>
      <c r="F12" s="52">
        <f>SUM(F11)</f>
        <v>3</v>
      </c>
      <c r="G12" s="51">
        <v>0</v>
      </c>
      <c r="H12" s="53">
        <f>SUM(D11:G11)</f>
        <v>3</v>
      </c>
      <c r="I12" s="19"/>
      <c r="J12" s="19"/>
      <c r="K12" s="19"/>
      <c r="L12" s="19"/>
    </row>
    <row r="13" spans="1:12" ht="12.75">
      <c r="A13" s="16"/>
      <c r="B13" s="17"/>
      <c r="C13" s="17"/>
      <c r="D13" s="48"/>
      <c r="E13" s="48"/>
      <c r="F13" s="49">
        <v>1</v>
      </c>
      <c r="G13" s="48"/>
      <c r="H13" s="50">
        <v>1</v>
      </c>
      <c r="I13" s="17"/>
      <c r="J13" s="17"/>
      <c r="K13" s="17"/>
      <c r="L13" s="17"/>
    </row>
    <row r="14" spans="1:12" ht="12.75">
      <c r="A14" s="18" t="s">
        <v>59</v>
      </c>
      <c r="B14" s="19"/>
      <c r="C14" s="19"/>
      <c r="D14" s="51">
        <v>0</v>
      </c>
      <c r="E14" s="51">
        <v>0</v>
      </c>
      <c r="F14" s="52">
        <f>SUM(F13)</f>
        <v>1</v>
      </c>
      <c r="G14" s="51">
        <v>0</v>
      </c>
      <c r="H14" s="53">
        <f>SUM(D13:G13)</f>
        <v>1</v>
      </c>
      <c r="I14" s="19"/>
      <c r="J14" s="19"/>
      <c r="K14" s="19"/>
      <c r="L14" s="19"/>
    </row>
    <row r="15" spans="1:12" ht="12.75">
      <c r="A15" s="16"/>
      <c r="B15" s="17"/>
      <c r="C15" s="17"/>
      <c r="D15" s="48">
        <v>1</v>
      </c>
      <c r="E15" s="48"/>
      <c r="F15" s="49">
        <v>2</v>
      </c>
      <c r="G15" s="48"/>
      <c r="H15" s="50"/>
      <c r="I15" s="17"/>
      <c r="J15" s="17"/>
      <c r="K15" s="17"/>
      <c r="L15" s="17"/>
    </row>
    <row r="16" spans="1:12" ht="12.75">
      <c r="A16" s="11" t="s">
        <v>60</v>
      </c>
      <c r="B16" s="12"/>
      <c r="C16" s="12"/>
      <c r="D16" s="42">
        <v>1</v>
      </c>
      <c r="E16" s="42">
        <v>0</v>
      </c>
      <c r="F16" s="43">
        <v>2</v>
      </c>
      <c r="G16" s="42">
        <v>0</v>
      </c>
      <c r="H16" s="44">
        <f>SUM(D16:G16)</f>
        <v>3</v>
      </c>
      <c r="I16" s="12"/>
      <c r="J16" s="12"/>
      <c r="K16" s="12"/>
      <c r="L16" s="12"/>
    </row>
    <row r="17" spans="1:12" ht="12.75">
      <c r="A17" s="20"/>
      <c r="B17" s="10"/>
      <c r="C17" s="10"/>
      <c r="D17" s="39"/>
      <c r="E17" s="39">
        <v>2</v>
      </c>
      <c r="F17" s="40">
        <v>12</v>
      </c>
      <c r="G17" s="39"/>
      <c r="H17" s="41">
        <v>14</v>
      </c>
      <c r="I17" s="10"/>
      <c r="J17" s="10"/>
      <c r="K17" s="10"/>
      <c r="L17" s="10"/>
    </row>
    <row r="18" spans="1:12" ht="12.75">
      <c r="A18" s="18" t="s">
        <v>61</v>
      </c>
      <c r="B18" s="19"/>
      <c r="C18" s="19"/>
      <c r="D18" s="51">
        <f>SUM(D17:D17)</f>
        <v>0</v>
      </c>
      <c r="E18" s="51">
        <f>SUM(E17:E17)</f>
        <v>2</v>
      </c>
      <c r="F18" s="52">
        <f>SUM(F17:F17)</f>
        <v>12</v>
      </c>
      <c r="G18" s="51">
        <f>SUM(G17:G17)</f>
        <v>0</v>
      </c>
      <c r="H18" s="53">
        <f>SUM(D18:G18)</f>
        <v>14</v>
      </c>
      <c r="I18" s="19"/>
      <c r="J18" s="19"/>
      <c r="K18" s="19"/>
      <c r="L18" s="19"/>
    </row>
    <row r="19" spans="1:12" ht="12.75">
      <c r="A19" s="16"/>
      <c r="B19" s="17"/>
      <c r="C19" s="17"/>
      <c r="D19" s="48">
        <v>2</v>
      </c>
      <c r="E19" s="48">
        <v>1</v>
      </c>
      <c r="F19" s="49">
        <v>12</v>
      </c>
      <c r="G19" s="48"/>
      <c r="H19" s="50">
        <v>18</v>
      </c>
      <c r="I19" s="17"/>
      <c r="J19" s="17"/>
      <c r="K19" s="17"/>
      <c r="L19" s="17"/>
    </row>
    <row r="20" spans="1:12" ht="12.75">
      <c r="A20" s="18" t="s">
        <v>62</v>
      </c>
      <c r="B20" s="19"/>
      <c r="C20" s="19"/>
      <c r="D20" s="51">
        <f>SUM(D19)</f>
        <v>2</v>
      </c>
      <c r="E20" s="51">
        <f>SUM(E19)</f>
        <v>1</v>
      </c>
      <c r="F20" s="52">
        <f>SUM(F19)</f>
        <v>12</v>
      </c>
      <c r="G20" s="51">
        <f>SUM(G19)</f>
        <v>0</v>
      </c>
      <c r="H20" s="53">
        <f>SUM(D20:G20)</f>
        <v>15</v>
      </c>
      <c r="I20" s="19"/>
      <c r="J20" s="19"/>
      <c r="K20" s="19"/>
      <c r="L20" s="19"/>
    </row>
    <row r="21" spans="1:12" ht="12.75">
      <c r="A21" s="20"/>
      <c r="B21" s="10"/>
      <c r="C21" s="10"/>
      <c r="D21" s="39">
        <v>1</v>
      </c>
      <c r="E21" s="39">
        <v>3</v>
      </c>
      <c r="F21" s="40">
        <v>1</v>
      </c>
      <c r="G21" s="39"/>
      <c r="H21" s="41">
        <v>5</v>
      </c>
      <c r="I21" s="10"/>
      <c r="J21" s="10"/>
      <c r="K21" s="10"/>
      <c r="L21" s="10"/>
    </row>
    <row r="22" spans="1:12" ht="12.75">
      <c r="A22" s="14" t="s">
        <v>55</v>
      </c>
      <c r="B22" s="15"/>
      <c r="C22" s="15"/>
      <c r="D22" s="45">
        <f>SUM(D21)</f>
        <v>1</v>
      </c>
      <c r="E22" s="45">
        <f>SUM(E21)</f>
        <v>3</v>
      </c>
      <c r="F22" s="46">
        <f>SUM(F21)</f>
        <v>1</v>
      </c>
      <c r="G22" s="45">
        <f>SUM(G21)</f>
        <v>0</v>
      </c>
      <c r="H22" s="47">
        <f>SUM(D22:G22)</f>
        <v>5</v>
      </c>
      <c r="I22" s="15"/>
      <c r="J22" s="15"/>
      <c r="K22" s="15"/>
      <c r="L22" s="15"/>
    </row>
    <row r="23" spans="1:12" ht="12.75">
      <c r="A23" s="55"/>
      <c r="B23" s="17"/>
      <c r="C23" s="17"/>
      <c r="D23" s="48"/>
      <c r="E23" s="48">
        <v>1</v>
      </c>
      <c r="F23" s="49"/>
      <c r="G23" s="48"/>
      <c r="H23" s="50">
        <v>1</v>
      </c>
      <c r="I23" s="17"/>
      <c r="J23" s="17"/>
      <c r="K23" s="17"/>
      <c r="L23" s="17"/>
    </row>
    <row r="24" spans="1:12" ht="12.75">
      <c r="A24" s="54"/>
      <c r="B24" s="10"/>
      <c r="C24" s="10"/>
      <c r="D24" s="39"/>
      <c r="E24" s="39"/>
      <c r="F24" s="40">
        <v>1</v>
      </c>
      <c r="G24" s="39"/>
      <c r="H24" s="41">
        <v>1</v>
      </c>
      <c r="I24" s="10"/>
      <c r="J24" s="10"/>
      <c r="K24" s="10"/>
      <c r="L24" s="10"/>
    </row>
    <row r="25" spans="1:12" ht="12.75">
      <c r="A25" s="18" t="s">
        <v>63</v>
      </c>
      <c r="B25" s="21"/>
      <c r="C25" s="21"/>
      <c r="D25" s="51">
        <f>SUM(D23:D24)</f>
        <v>0</v>
      </c>
      <c r="E25" s="51">
        <f>SUM(E23:E24)</f>
        <v>1</v>
      </c>
      <c r="F25" s="51">
        <f>SUM(F24)</f>
        <v>1</v>
      </c>
      <c r="G25" s="51">
        <f>SUM(G23:G24)</f>
        <v>0</v>
      </c>
      <c r="H25" s="53">
        <f>SUM(D25:G25)</f>
        <v>2</v>
      </c>
      <c r="I25" s="21"/>
      <c r="J25" s="21"/>
      <c r="K25" s="21"/>
      <c r="L25" s="21"/>
    </row>
    <row r="26" spans="1:12" ht="12.75">
      <c r="A26" s="22"/>
      <c r="B26" s="23"/>
      <c r="C26" s="23"/>
      <c r="D26" s="41"/>
      <c r="E26" s="41"/>
      <c r="F26" s="41"/>
      <c r="G26" s="41"/>
      <c r="H26" s="41"/>
      <c r="I26" s="24"/>
      <c r="J26" s="24"/>
      <c r="K26" s="24"/>
      <c r="L26" s="24"/>
    </row>
    <row r="27" spans="1:12" ht="12.75">
      <c r="A27" s="25" t="s">
        <v>53</v>
      </c>
      <c r="B27" s="26"/>
      <c r="C27" s="26"/>
      <c r="D27" s="44">
        <f>SUM(D25+D22+D20+D16+D18+D14+D10+D12+D6)</f>
        <v>6</v>
      </c>
      <c r="E27" s="44">
        <f>SUM(E25+E22+E20+E18+E14+E10+E12+E6)</f>
        <v>7</v>
      </c>
      <c r="F27" s="44">
        <f>SUM(F25+F22+F20+F16+F18+F14+F10+F12+F6)</f>
        <v>40</v>
      </c>
      <c r="G27" s="44">
        <v>0</v>
      </c>
      <c r="H27" s="44">
        <f>SUM(D27:G27)</f>
        <v>53</v>
      </c>
      <c r="I27" s="27"/>
      <c r="J27" s="27"/>
      <c r="K27" s="27"/>
      <c r="L27" s="27"/>
    </row>
  </sheetData>
  <sheetProtection/>
  <mergeCells count="3">
    <mergeCell ref="A3:A5"/>
    <mergeCell ref="A7:A9"/>
    <mergeCell ref="A23:A24"/>
  </mergeCells>
  <printOptions/>
  <pageMargins left="1.1811023622047245" right="0.984251968503937" top="0.984251968503937" bottom="0.984251968503937" header="0.7086614173228347" footer="0.5118110236220472"/>
  <pageSetup fitToHeight="1" fitToWidth="1" horizontalDpi="600" verticalDpi="600" orientation="portrait" paperSize="9" scale="72"/>
  <headerFooter alignWithMargins="0">
    <oddHeader>&amp;R&amp;"Times New Roman,Fett"Anhang B 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annina</dc:creator>
  <cp:keywords/>
  <dc:description/>
  <cp:lastModifiedBy>Madeleine Voegeli</cp:lastModifiedBy>
  <cp:lastPrinted>2010-11-17T13:37:40Z</cp:lastPrinted>
  <dcterms:created xsi:type="dcterms:W3CDTF">2010-07-29T11:26:29Z</dcterms:created>
  <dcterms:modified xsi:type="dcterms:W3CDTF">2020-10-08T08:24:00Z</dcterms:modified>
  <cp:category/>
  <cp:version/>
  <cp:contentType/>
  <cp:contentStatus/>
</cp:coreProperties>
</file>