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960" windowHeight="16600" activeTab="1"/>
  </bookViews>
  <sheets>
    <sheet name="Tabelle1" sheetId="1" r:id="rId1"/>
    <sheet name="Tabelle2" sheetId="2" r:id="rId2"/>
    <sheet name="Diagramm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<sst xmlns="http://schemas.openxmlformats.org/spreadsheetml/2006/main" count="119" uniqueCount="61">
  <si>
    <t>FK</t>
  </si>
  <si>
    <t>Gattung</t>
  </si>
  <si>
    <t>Form</t>
  </si>
  <si>
    <t>Typ</t>
  </si>
  <si>
    <t>RS</t>
  </si>
  <si>
    <t>BS</t>
  </si>
  <si>
    <t>WS</t>
  </si>
  <si>
    <t>HE</t>
  </si>
  <si>
    <t>Verbrannt</t>
  </si>
  <si>
    <t>Tonfarbe</t>
  </si>
  <si>
    <t>Magerung</t>
  </si>
  <si>
    <t>Überzug innen</t>
  </si>
  <si>
    <t>Überzug aussen</t>
  </si>
  <si>
    <t>Dekor</t>
  </si>
  <si>
    <t>Passscherbe</t>
  </si>
  <si>
    <t>Bemerkungen</t>
  </si>
  <si>
    <t>Position</t>
  </si>
  <si>
    <t>TS</t>
  </si>
  <si>
    <t>Teller</t>
  </si>
  <si>
    <t>ja</t>
  </si>
  <si>
    <t>TSI</t>
  </si>
  <si>
    <t>hell</t>
  </si>
  <si>
    <t>div. Engobiert</t>
  </si>
  <si>
    <t>Schüssel</t>
  </si>
  <si>
    <t>helltonig</t>
  </si>
  <si>
    <t>orange</t>
  </si>
  <si>
    <t>beige</t>
  </si>
  <si>
    <t>grautonig</t>
  </si>
  <si>
    <t>grau</t>
  </si>
  <si>
    <t>geglättet/ engobiert</t>
  </si>
  <si>
    <t>Handgemacht</t>
  </si>
  <si>
    <t>Schüsselchen</t>
  </si>
  <si>
    <t>Glanzton</t>
  </si>
  <si>
    <t>Becher</t>
  </si>
  <si>
    <t>handgemacht</t>
  </si>
  <si>
    <t>Drag 15/17</t>
  </si>
  <si>
    <t xml:space="preserve">TS </t>
  </si>
  <si>
    <t>Krug</t>
  </si>
  <si>
    <t>schwarz</t>
  </si>
  <si>
    <t>rot</t>
  </si>
  <si>
    <t>Total Fragmente</t>
  </si>
  <si>
    <t>Kelch</t>
  </si>
  <si>
    <t>Drag. 11</t>
  </si>
  <si>
    <t>Drack 6 ?</t>
  </si>
  <si>
    <t>Drack 20-21</t>
  </si>
  <si>
    <t>NB 33 ?</t>
  </si>
  <si>
    <t>dunkelbraun</t>
  </si>
  <si>
    <t>Total</t>
  </si>
  <si>
    <t>Grobkeramik</t>
  </si>
  <si>
    <t>Terra Sigillata total</t>
  </si>
  <si>
    <t>TS-Imitation total</t>
  </si>
  <si>
    <t>Glanztonkeramik total</t>
  </si>
  <si>
    <t>Grobkeramik total</t>
  </si>
  <si>
    <t>Drag. 15/17</t>
  </si>
  <si>
    <t>Drack 6?</t>
  </si>
  <si>
    <t>NB 33?</t>
  </si>
  <si>
    <t>Drack 20–21</t>
  </si>
  <si>
    <t>helltonig mit Überzug/Glättung total</t>
  </si>
  <si>
    <t>helltonig ohne Überzug/Glättung total</t>
  </si>
  <si>
    <t>grautonig ohne Überzug/Glättung total</t>
  </si>
  <si>
    <t>Online-Beilage 41: C1 Fortunagasse 28/Rennweg 38, Phase 6, Pos. 67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</si>
</sst>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name val="Frutiger 57 Condensed"/>
      <family val="0"/>
    </font>
    <font>
      <b/>
      <sz val="10"/>
      <name val="Frutiger 57 Condensed"/>
      <family val="0"/>
    </font>
    <font>
      <sz val="10"/>
      <name val="Frutiger 57 Condensed"/>
      <family val="0"/>
    </font>
    <font>
      <b/>
      <sz val="12"/>
      <name val="Frutiger 57 Condense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 textRotation="90"/>
    </xf>
    <xf numFmtId="0" fontId="1" fillId="0" borderId="0" xfId="0" applyNumberFormat="1" applyFont="1" applyAlignment="1">
      <alignment horizontal="left" textRotation="90"/>
    </xf>
    <xf numFmtId="0" fontId="1" fillId="0" borderId="0" xfId="0" applyFont="1" applyAlignment="1">
      <alignment horizontal="left" textRotation="90" wrapText="1"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0" fontId="1" fillId="0" borderId="0" xfId="0" applyNumberFormat="1" applyFont="1" applyAlignment="1">
      <alignment horizontal="left" textRotation="90"/>
    </xf>
    <xf numFmtId="10" fontId="0" fillId="0" borderId="0" xfId="0" applyNumberFormat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 textRotation="90"/>
    </xf>
    <xf numFmtId="0" fontId="5" fillId="33" borderId="10" xfId="0" applyFont="1" applyFill="1" applyBorder="1" applyAlignment="1">
      <alignment horizontal="center" textRotation="90"/>
    </xf>
    <xf numFmtId="0" fontId="5" fillId="33" borderId="10" xfId="0" applyNumberFormat="1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left" textRotation="90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6" fillId="33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7" fillId="33" borderId="0" xfId="0" applyFont="1" applyFill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Pos. 67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5"/>
          <c:w val="0.976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Tabelle3!$A$2:$A$8</c:f>
              <c:strCache>
                <c:ptCount val="7"/>
                <c:pt idx="0">
                  <c:v>TS</c:v>
                </c:pt>
                <c:pt idx="1">
                  <c:v>TSI</c:v>
                </c:pt>
                <c:pt idx="2">
                  <c:v>div. Engobiert</c:v>
                </c:pt>
                <c:pt idx="3">
                  <c:v>Glanzton</c:v>
                </c:pt>
                <c:pt idx="4">
                  <c:v>helltonig</c:v>
                </c:pt>
                <c:pt idx="5">
                  <c:v>grautonig</c:v>
                </c:pt>
                <c:pt idx="6">
                  <c:v>Grobkeramik</c:v>
                </c:pt>
              </c:strCache>
            </c:strRef>
          </c:cat>
          <c:val>
            <c:numRef>
              <c:f>Tabelle3!$B$2:$B$8</c:f>
              <c:numCache>
                <c:ptCount val="7"/>
                <c:pt idx="0">
                  <c:v>0.108</c:v>
                </c:pt>
                <c:pt idx="1">
                  <c:v>0.027</c:v>
                </c:pt>
                <c:pt idx="2">
                  <c:v>0.054</c:v>
                </c:pt>
                <c:pt idx="3">
                  <c:v>0.081</c:v>
                </c:pt>
                <c:pt idx="4">
                  <c:v>0.243</c:v>
                </c:pt>
                <c:pt idx="5">
                  <c:v>0.3243</c:v>
                </c:pt>
                <c:pt idx="6">
                  <c:v>0.162</c:v>
                </c:pt>
              </c:numCache>
            </c:numRef>
          </c:val>
        </c:ser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Chart 1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:S27"/>
    </sheetView>
  </sheetViews>
  <sheetFormatPr defaultColWidth="11.421875" defaultRowHeight="12.75"/>
  <cols>
    <col min="1" max="1" width="5.421875" style="0" customWidth="1"/>
    <col min="2" max="2" width="3.7109375" style="0" customWidth="1"/>
    <col min="3" max="4" width="13.140625" style="0" customWidth="1"/>
    <col min="6" max="6" width="3.7109375" style="0" customWidth="1"/>
    <col min="7" max="7" width="3.421875" style="0" customWidth="1"/>
    <col min="8" max="10" width="4.00390625" style="0" customWidth="1"/>
    <col min="11" max="11" width="3.7109375" style="0" customWidth="1"/>
    <col min="12" max="12" width="7.7109375" style="0" customWidth="1"/>
    <col min="13" max="13" width="4.00390625" style="0" customWidth="1"/>
    <col min="16" max="16" width="6.8515625" style="0" customWidth="1"/>
    <col min="17" max="17" width="4.00390625" style="0" customWidth="1"/>
    <col min="18" max="19" width="3.8515625" style="0" customWidth="1"/>
  </cols>
  <sheetData>
    <row r="1" spans="1:19" s="6" customFormat="1" ht="99.7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3" t="s">
        <v>40</v>
      </c>
      <c r="K1" s="3" t="s">
        <v>8</v>
      </c>
      <c r="L1" s="3" t="s">
        <v>9</v>
      </c>
      <c r="M1" s="3" t="s">
        <v>10</v>
      </c>
      <c r="N1" s="5" t="s">
        <v>11</v>
      </c>
      <c r="O1" s="5" t="s">
        <v>12</v>
      </c>
      <c r="P1" s="5" t="s">
        <v>29</v>
      </c>
      <c r="Q1" s="3" t="s">
        <v>13</v>
      </c>
      <c r="R1" s="3" t="s">
        <v>14</v>
      </c>
      <c r="S1" s="3" t="s">
        <v>15</v>
      </c>
    </row>
    <row r="2" spans="1:19" ht="12">
      <c r="A2" s="1">
        <v>67</v>
      </c>
      <c r="B2" s="1"/>
      <c r="C2" s="1" t="s">
        <v>17</v>
      </c>
      <c r="D2" s="1" t="s">
        <v>41</v>
      </c>
      <c r="E2" s="1" t="s">
        <v>42</v>
      </c>
      <c r="F2" s="1">
        <v>1</v>
      </c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>
      <c r="A3" s="1">
        <v>67</v>
      </c>
      <c r="B3" s="1"/>
      <c r="C3" s="1" t="s">
        <v>36</v>
      </c>
      <c r="D3" s="1" t="s">
        <v>18</v>
      </c>
      <c r="E3" s="1" t="s">
        <v>35</v>
      </c>
      <c r="F3" s="1"/>
      <c r="G3" s="1">
        <v>3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>
      <c r="A4" s="1"/>
      <c r="B4" s="1"/>
      <c r="C4" s="1"/>
      <c r="D4" s="1"/>
      <c r="E4" s="1"/>
      <c r="F4" s="1"/>
      <c r="G4" s="1"/>
      <c r="H4" s="2"/>
      <c r="I4" s="1"/>
      <c r="J4" s="1">
        <f>SUM(F2:I3)</f>
        <v>4</v>
      </c>
      <c r="K4" s="1"/>
      <c r="L4" s="1"/>
      <c r="M4" s="1"/>
      <c r="N4" s="1"/>
      <c r="O4" s="1"/>
      <c r="P4" s="1"/>
      <c r="Q4" s="1"/>
      <c r="R4" s="1"/>
      <c r="S4" s="1"/>
    </row>
    <row r="5" spans="1:19" ht="12">
      <c r="A5" s="1">
        <v>67</v>
      </c>
      <c r="B5" s="1"/>
      <c r="C5" s="1" t="s">
        <v>20</v>
      </c>
      <c r="D5" s="1"/>
      <c r="E5" s="1"/>
      <c r="F5" s="1"/>
      <c r="G5" s="1"/>
      <c r="H5" s="2">
        <v>2</v>
      </c>
      <c r="I5" s="1"/>
      <c r="J5" s="1"/>
      <c r="K5" s="1"/>
      <c r="L5" s="1" t="s">
        <v>21</v>
      </c>
      <c r="M5" s="1"/>
      <c r="N5" s="1"/>
      <c r="O5" s="1"/>
      <c r="P5" s="1"/>
      <c r="Q5" s="1"/>
      <c r="R5" s="1"/>
      <c r="S5" s="1"/>
    </row>
    <row r="6" spans="1:19" ht="12">
      <c r="A6" s="1">
        <v>67</v>
      </c>
      <c r="B6" s="1"/>
      <c r="C6" s="1" t="s">
        <v>20</v>
      </c>
      <c r="D6" s="1" t="s">
        <v>31</v>
      </c>
      <c r="E6" s="1" t="s">
        <v>43</v>
      </c>
      <c r="F6" s="1">
        <v>1</v>
      </c>
      <c r="G6" s="1"/>
      <c r="H6" s="2"/>
      <c r="I6" s="1"/>
      <c r="J6" s="1"/>
      <c r="K6" s="1" t="s">
        <v>19</v>
      </c>
      <c r="L6" s="1"/>
      <c r="M6" s="1"/>
      <c r="N6" s="1"/>
      <c r="O6" s="1"/>
      <c r="P6" s="1"/>
      <c r="Q6" s="1"/>
      <c r="R6" s="1"/>
      <c r="S6" s="1"/>
    </row>
    <row r="7" spans="1:19" ht="12">
      <c r="A7" s="1"/>
      <c r="B7" s="1"/>
      <c r="C7" s="1"/>
      <c r="D7" s="1"/>
      <c r="E7" s="1"/>
      <c r="F7" s="1"/>
      <c r="G7" s="1"/>
      <c r="H7" s="2"/>
      <c r="I7" s="1"/>
      <c r="J7" s="1">
        <f>SUM(F5:I6)</f>
        <v>3</v>
      </c>
      <c r="K7" s="1"/>
      <c r="L7" s="1"/>
      <c r="M7" s="1"/>
      <c r="N7" s="1"/>
      <c r="O7" s="1"/>
      <c r="P7" s="1"/>
      <c r="Q7" s="1"/>
      <c r="R7" s="1"/>
      <c r="S7" s="1"/>
    </row>
    <row r="8" spans="1:19" ht="12">
      <c r="A8" s="1">
        <v>67</v>
      </c>
      <c r="B8" s="1"/>
      <c r="C8" s="1" t="s">
        <v>22</v>
      </c>
      <c r="D8" s="1" t="s">
        <v>23</v>
      </c>
      <c r="E8" s="1" t="s">
        <v>44</v>
      </c>
      <c r="F8" s="1"/>
      <c r="G8" s="1"/>
      <c r="H8" s="2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>
      <c r="A9" s="1">
        <v>67</v>
      </c>
      <c r="B9" s="1"/>
      <c r="C9" s="1" t="s">
        <v>22</v>
      </c>
      <c r="D9" s="1"/>
      <c r="E9" s="1"/>
      <c r="F9" s="1"/>
      <c r="G9" s="1"/>
      <c r="H9" s="2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>
      <c r="A10" s="1"/>
      <c r="B10" s="1"/>
      <c r="C10" s="1"/>
      <c r="D10" s="1"/>
      <c r="E10" s="1"/>
      <c r="F10" s="1"/>
      <c r="G10" s="1"/>
      <c r="H10" s="2"/>
      <c r="I10" s="1"/>
      <c r="J10" s="1">
        <f>SUM(F8:I9)</f>
        <v>2</v>
      </c>
      <c r="K10" s="1"/>
      <c r="L10" s="1"/>
      <c r="M10" s="1"/>
      <c r="N10" s="1"/>
      <c r="O10" s="1"/>
      <c r="P10" s="1"/>
      <c r="Q10" s="1"/>
      <c r="R10" s="1"/>
      <c r="S10" s="1"/>
    </row>
    <row r="11" spans="1:16" ht="12">
      <c r="A11" s="1">
        <v>67</v>
      </c>
      <c r="B11" s="1"/>
      <c r="C11" s="1" t="s">
        <v>32</v>
      </c>
      <c r="D11" s="1" t="s">
        <v>33</v>
      </c>
      <c r="E11" s="1" t="s">
        <v>45</v>
      </c>
      <c r="F11" s="1"/>
      <c r="G11" s="1"/>
      <c r="H11" s="2">
        <v>1</v>
      </c>
      <c r="I11" s="1"/>
      <c r="J11" s="1"/>
      <c r="K11" s="1"/>
      <c r="L11" s="1" t="s">
        <v>21</v>
      </c>
      <c r="M11" s="1"/>
      <c r="N11" s="1" t="s">
        <v>38</v>
      </c>
      <c r="O11" s="1" t="s">
        <v>38</v>
      </c>
      <c r="P11" s="1"/>
    </row>
    <row r="12" spans="1:16" ht="12">
      <c r="A12" s="1">
        <v>67</v>
      </c>
      <c r="B12" s="1"/>
      <c r="C12" s="1" t="s">
        <v>32</v>
      </c>
      <c r="D12" s="1" t="s">
        <v>33</v>
      </c>
      <c r="E12" s="1"/>
      <c r="F12" s="1"/>
      <c r="G12" s="1"/>
      <c r="H12" s="2">
        <v>1</v>
      </c>
      <c r="I12" s="1"/>
      <c r="J12" s="1"/>
      <c r="K12" s="1"/>
      <c r="L12" s="1" t="s">
        <v>21</v>
      </c>
      <c r="M12" s="1"/>
      <c r="N12" s="1" t="s">
        <v>46</v>
      </c>
      <c r="O12" s="1" t="s">
        <v>46</v>
      </c>
      <c r="P12" s="1"/>
    </row>
    <row r="13" spans="1:16" ht="12">
      <c r="A13" s="1">
        <v>67</v>
      </c>
      <c r="B13" s="1"/>
      <c r="C13" s="1" t="s">
        <v>32</v>
      </c>
      <c r="D13" s="1" t="s">
        <v>33</v>
      </c>
      <c r="E13" s="1"/>
      <c r="F13" s="1">
        <v>1</v>
      </c>
      <c r="G13" s="1"/>
      <c r="H13" s="2"/>
      <c r="I13" s="1"/>
      <c r="J13" s="1"/>
      <c r="K13" s="1"/>
      <c r="L13" s="1" t="s">
        <v>21</v>
      </c>
      <c r="M13" s="1"/>
      <c r="N13" s="1" t="s">
        <v>39</v>
      </c>
      <c r="O13" s="1" t="s">
        <v>39</v>
      </c>
      <c r="P13" s="1"/>
    </row>
    <row r="14" spans="1:16" ht="12">
      <c r="A14" s="1"/>
      <c r="B14" s="1"/>
      <c r="C14" s="1"/>
      <c r="D14" s="1"/>
      <c r="E14" s="1"/>
      <c r="F14" s="1"/>
      <c r="G14" s="1"/>
      <c r="H14" s="2"/>
      <c r="I14" s="1"/>
      <c r="J14" s="1">
        <f>SUM(F11:I13)</f>
        <v>3</v>
      </c>
      <c r="K14" s="1"/>
      <c r="L14" s="1"/>
      <c r="M14" s="1"/>
      <c r="N14" s="1"/>
      <c r="O14" s="1"/>
      <c r="P14" s="1"/>
    </row>
    <row r="15" spans="1:16" ht="12">
      <c r="A15" s="1">
        <v>67</v>
      </c>
      <c r="B15" s="1"/>
      <c r="C15" s="1" t="s">
        <v>24</v>
      </c>
      <c r="D15" s="1" t="s">
        <v>37</v>
      </c>
      <c r="E15" s="1"/>
      <c r="F15" s="1">
        <v>1</v>
      </c>
      <c r="G15" s="1"/>
      <c r="H15" s="2"/>
      <c r="I15" s="1"/>
      <c r="J15" s="1"/>
      <c r="K15" s="1"/>
      <c r="L15" s="1" t="s">
        <v>25</v>
      </c>
      <c r="M15" s="1"/>
      <c r="N15" s="1"/>
      <c r="O15" s="1"/>
      <c r="P15" s="1"/>
    </row>
    <row r="16" spans="1:16" ht="12">
      <c r="A16" s="1">
        <v>67</v>
      </c>
      <c r="B16" s="1"/>
      <c r="C16" s="1" t="s">
        <v>24</v>
      </c>
      <c r="D16" s="1" t="s">
        <v>37</v>
      </c>
      <c r="E16" s="1"/>
      <c r="F16" s="1"/>
      <c r="G16" s="1">
        <v>2</v>
      </c>
      <c r="H16" s="2">
        <v>1</v>
      </c>
      <c r="I16" s="1"/>
      <c r="J16" s="1"/>
      <c r="K16" s="1"/>
      <c r="L16" s="1" t="s">
        <v>26</v>
      </c>
      <c r="M16" s="1"/>
      <c r="N16" s="1"/>
      <c r="O16" s="1"/>
      <c r="P16" s="1"/>
    </row>
    <row r="17" spans="1:16" ht="12">
      <c r="A17" s="1">
        <v>67</v>
      </c>
      <c r="B17" s="1"/>
      <c r="C17" s="1" t="s">
        <v>24</v>
      </c>
      <c r="D17" s="1"/>
      <c r="E17" s="1"/>
      <c r="F17" s="1"/>
      <c r="G17" s="1"/>
      <c r="H17" s="2">
        <v>5</v>
      </c>
      <c r="I17" s="1"/>
      <c r="J17" s="1"/>
      <c r="K17" s="1"/>
      <c r="L17" s="1" t="s">
        <v>25</v>
      </c>
      <c r="M17" s="1"/>
      <c r="N17" s="1"/>
      <c r="O17" s="1"/>
      <c r="P17" s="1"/>
    </row>
    <row r="18" spans="1:16" ht="12">
      <c r="A18" s="1"/>
      <c r="B18" s="1"/>
      <c r="C18" s="1"/>
      <c r="D18" s="1"/>
      <c r="E18" s="1"/>
      <c r="F18" s="1"/>
      <c r="G18" s="1"/>
      <c r="H18" s="2"/>
      <c r="I18" s="1"/>
      <c r="J18" s="1">
        <f>SUM(F15:I17)</f>
        <v>9</v>
      </c>
      <c r="K18" s="1"/>
      <c r="L18" s="1"/>
      <c r="M18" s="1"/>
      <c r="N18" s="1"/>
      <c r="O18" s="1"/>
      <c r="P18" s="1"/>
    </row>
    <row r="19" spans="1:16" ht="12">
      <c r="A19" s="1">
        <v>67</v>
      </c>
      <c r="B19" s="1"/>
      <c r="C19" s="1" t="s">
        <v>27</v>
      </c>
      <c r="D19" s="1"/>
      <c r="E19" s="1"/>
      <c r="F19" s="1">
        <v>5</v>
      </c>
      <c r="G19" s="1"/>
      <c r="H19" s="2">
        <v>3</v>
      </c>
      <c r="I19" s="1"/>
      <c r="J19" s="1"/>
      <c r="K19" s="1"/>
      <c r="L19" s="1"/>
      <c r="M19" s="1"/>
      <c r="N19" s="1"/>
      <c r="O19" s="1"/>
      <c r="P19" s="1"/>
    </row>
    <row r="20" spans="1:16" ht="12">
      <c r="A20" s="1">
        <v>67</v>
      </c>
      <c r="B20" s="1"/>
      <c r="C20" s="1" t="s">
        <v>27</v>
      </c>
      <c r="D20" s="1"/>
      <c r="E20" s="1"/>
      <c r="F20" s="1"/>
      <c r="G20" s="1"/>
      <c r="H20" s="2">
        <v>4</v>
      </c>
      <c r="I20" s="1"/>
      <c r="J20" s="1"/>
      <c r="K20" s="1"/>
      <c r="L20" s="1"/>
      <c r="M20" s="1"/>
      <c r="N20" s="1"/>
      <c r="O20" s="1"/>
      <c r="P20" s="1" t="s">
        <v>28</v>
      </c>
    </row>
    <row r="21" spans="1:16" ht="12">
      <c r="A21" s="1"/>
      <c r="B21" s="1"/>
      <c r="C21" s="1"/>
      <c r="D21" s="1"/>
      <c r="E21" s="1"/>
      <c r="F21" s="1"/>
      <c r="G21" s="1"/>
      <c r="H21" s="2"/>
      <c r="I21" s="1"/>
      <c r="J21" s="1">
        <f>SUM(F19:I20)</f>
        <v>12</v>
      </c>
      <c r="K21" s="1"/>
      <c r="L21" s="1"/>
      <c r="M21" s="1"/>
      <c r="N21" s="1"/>
      <c r="O21" s="1"/>
      <c r="P21" s="1"/>
    </row>
    <row r="22" spans="1:16" ht="12">
      <c r="A22" s="1">
        <v>67</v>
      </c>
      <c r="B22" s="1"/>
      <c r="C22" s="1" t="s">
        <v>34</v>
      </c>
      <c r="D22" s="1"/>
      <c r="E22" s="1"/>
      <c r="F22" s="1"/>
      <c r="G22" s="1"/>
      <c r="H22" s="2">
        <v>5</v>
      </c>
      <c r="I22" s="1"/>
      <c r="J22" s="1"/>
      <c r="K22" s="1"/>
      <c r="L22" s="1" t="s">
        <v>21</v>
      </c>
      <c r="M22" s="1"/>
      <c r="N22" s="1"/>
      <c r="O22" s="1"/>
      <c r="P22" s="1"/>
    </row>
    <row r="23" spans="1:16" ht="12">
      <c r="A23" s="1">
        <v>67</v>
      </c>
      <c r="B23" s="1"/>
      <c r="C23" s="1" t="s">
        <v>30</v>
      </c>
      <c r="D23" s="1"/>
      <c r="E23" s="1"/>
      <c r="F23" s="1"/>
      <c r="G23" s="1"/>
      <c r="H23" s="2">
        <v>1</v>
      </c>
      <c r="I23" s="1"/>
      <c r="J23" s="1"/>
      <c r="K23" s="1"/>
      <c r="L23" s="1" t="s">
        <v>28</v>
      </c>
      <c r="M23" s="1"/>
      <c r="N23" s="1"/>
      <c r="O23" s="1"/>
      <c r="P23" s="1"/>
    </row>
    <row r="24" ht="12">
      <c r="J24">
        <f>SUM(F22:I23)</f>
        <v>6</v>
      </c>
    </row>
    <row r="27" spans="1:10" ht="12">
      <c r="A27" t="s">
        <v>47</v>
      </c>
      <c r="F27">
        <f>SUM(F2:F26)</f>
        <v>9</v>
      </c>
      <c r="G27">
        <f>SUM(G2:G26)</f>
        <v>5</v>
      </c>
      <c r="H27">
        <f>SUM(H2:H26)</f>
        <v>25</v>
      </c>
      <c r="J27">
        <f>SUM(J24,J21,J18,J14,J10,J7,J4)</f>
        <v>39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150" zoomScaleNormal="150" workbookViewId="0" topLeftCell="A1">
      <selection activeCell="A1" sqref="A1:K1"/>
    </sheetView>
  </sheetViews>
  <sheetFormatPr defaultColWidth="11.421875" defaultRowHeight="12.75"/>
  <cols>
    <col min="1" max="1" width="33.28125" style="24" bestFit="1" customWidth="1"/>
    <col min="2" max="2" width="11.421875" style="24" bestFit="1" customWidth="1"/>
    <col min="3" max="3" width="10.421875" style="24" bestFit="1" customWidth="1"/>
    <col min="4" max="8" width="3.28125" style="40" bestFit="1" customWidth="1"/>
    <col min="9" max="9" width="4.00390625" style="24" bestFit="1" customWidth="1"/>
    <col min="10" max="11" width="4.421875" style="24" bestFit="1" customWidth="1"/>
    <col min="12" max="16384" width="10.8515625" style="24" customWidth="1"/>
  </cols>
  <sheetData>
    <row r="1" spans="1:11" s="15" customFormat="1" ht="1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1" customFormat="1" ht="69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9" t="s">
        <v>40</v>
      </c>
      <c r="I2" s="16" t="s">
        <v>9</v>
      </c>
      <c r="J2" s="20" t="s">
        <v>11</v>
      </c>
      <c r="K2" s="20" t="s">
        <v>12</v>
      </c>
    </row>
    <row r="3" spans="1:11" ht="12.75">
      <c r="A3" s="22"/>
      <c r="B3" s="23" t="s">
        <v>18</v>
      </c>
      <c r="C3" s="23" t="s">
        <v>53</v>
      </c>
      <c r="D3" s="41"/>
      <c r="E3" s="41">
        <v>3</v>
      </c>
      <c r="F3" s="42"/>
      <c r="G3" s="41"/>
      <c r="H3" s="43">
        <v>3</v>
      </c>
      <c r="I3" s="23"/>
      <c r="J3" s="23"/>
      <c r="K3" s="23"/>
    </row>
    <row r="4" spans="1:11" ht="12.75">
      <c r="A4" s="22"/>
      <c r="B4" s="23" t="s">
        <v>41</v>
      </c>
      <c r="C4" s="23" t="s">
        <v>42</v>
      </c>
      <c r="D4" s="41">
        <v>1</v>
      </c>
      <c r="E4" s="41"/>
      <c r="F4" s="42"/>
      <c r="G4" s="41"/>
      <c r="H4" s="43">
        <v>1</v>
      </c>
      <c r="I4" s="23"/>
      <c r="J4" s="23"/>
      <c r="K4" s="23"/>
    </row>
    <row r="5" spans="1:11" s="27" customFormat="1" ht="12.75">
      <c r="A5" s="25" t="s">
        <v>49</v>
      </c>
      <c r="B5" s="26"/>
      <c r="C5" s="26"/>
      <c r="D5" s="44">
        <v>1</v>
      </c>
      <c r="E5" s="44">
        <v>3</v>
      </c>
      <c r="F5" s="45">
        <f>SUM(F3:F3)</f>
        <v>0</v>
      </c>
      <c r="G5" s="44">
        <f>SUM(G3:G3)</f>
        <v>0</v>
      </c>
      <c r="H5" s="46">
        <f>SUM(D5:G5)</f>
        <v>4</v>
      </c>
      <c r="I5" s="26"/>
      <c r="J5" s="26"/>
      <c r="K5" s="26"/>
    </row>
    <row r="6" spans="1:11" ht="12.75">
      <c r="A6" s="28"/>
      <c r="B6" s="29" t="s">
        <v>31</v>
      </c>
      <c r="C6" s="29" t="s">
        <v>54</v>
      </c>
      <c r="D6" s="47">
        <v>1</v>
      </c>
      <c r="E6" s="47"/>
      <c r="F6" s="48"/>
      <c r="G6" s="47"/>
      <c r="H6" s="49">
        <v>1</v>
      </c>
      <c r="I6" s="29"/>
      <c r="J6" s="29"/>
      <c r="K6" s="29"/>
    </row>
    <row r="7" spans="1:11" ht="12.75">
      <c r="A7" s="22"/>
      <c r="B7" s="23"/>
      <c r="C7" s="23"/>
      <c r="D7" s="41"/>
      <c r="E7" s="41"/>
      <c r="F7" s="42">
        <v>2</v>
      </c>
      <c r="G7" s="41"/>
      <c r="H7" s="43">
        <v>2</v>
      </c>
      <c r="I7" s="23"/>
      <c r="J7" s="23"/>
      <c r="K7" s="23"/>
    </row>
    <row r="8" spans="1:11" s="27" customFormat="1" ht="12.75">
      <c r="A8" s="30" t="s">
        <v>50</v>
      </c>
      <c r="B8" s="31"/>
      <c r="C8" s="31"/>
      <c r="D8" s="50">
        <v>1</v>
      </c>
      <c r="E8" s="50">
        <v>0</v>
      </c>
      <c r="F8" s="51">
        <f>SUM(F7)</f>
        <v>2</v>
      </c>
      <c r="G8" s="50">
        <f>SUM(G6:G7)</f>
        <v>0</v>
      </c>
      <c r="H8" s="52">
        <f>SUM(D8:G8)</f>
        <v>3</v>
      </c>
      <c r="I8" s="31"/>
      <c r="J8" s="31"/>
      <c r="K8" s="31"/>
    </row>
    <row r="9" spans="1:11" ht="12.75">
      <c r="A9" s="22"/>
      <c r="B9" s="23" t="s">
        <v>33</v>
      </c>
      <c r="C9" s="23" t="s">
        <v>55</v>
      </c>
      <c r="D9" s="41"/>
      <c r="E9" s="41"/>
      <c r="F9" s="42">
        <v>1</v>
      </c>
      <c r="G9" s="41"/>
      <c r="H9" s="43">
        <v>1</v>
      </c>
      <c r="I9" s="23" t="s">
        <v>21</v>
      </c>
      <c r="J9" s="23" t="s">
        <v>28</v>
      </c>
      <c r="K9" s="23" t="s">
        <v>28</v>
      </c>
    </row>
    <row r="10" spans="1:11" ht="12.75">
      <c r="A10" s="22"/>
      <c r="B10" s="23" t="s">
        <v>33</v>
      </c>
      <c r="C10" s="23"/>
      <c r="D10" s="41">
        <v>1</v>
      </c>
      <c r="E10" s="41"/>
      <c r="F10" s="42"/>
      <c r="G10" s="41"/>
      <c r="H10" s="43">
        <v>1</v>
      </c>
      <c r="I10" s="23" t="s">
        <v>21</v>
      </c>
      <c r="J10" s="23" t="s">
        <v>21</v>
      </c>
      <c r="K10" s="23" t="s">
        <v>21</v>
      </c>
    </row>
    <row r="11" spans="1:11" ht="12.75">
      <c r="A11" s="22"/>
      <c r="B11" s="23" t="s">
        <v>33</v>
      </c>
      <c r="C11" s="23"/>
      <c r="D11" s="41"/>
      <c r="E11" s="41"/>
      <c r="F11" s="42">
        <v>1</v>
      </c>
      <c r="G11" s="41"/>
      <c r="H11" s="43">
        <v>1</v>
      </c>
      <c r="I11" s="23" t="s">
        <v>21</v>
      </c>
      <c r="J11" s="23" t="s">
        <v>28</v>
      </c>
      <c r="K11" s="23" t="s">
        <v>28</v>
      </c>
    </row>
    <row r="12" spans="1:11" s="27" customFormat="1" ht="12.75">
      <c r="A12" s="30" t="s">
        <v>51</v>
      </c>
      <c r="B12" s="31"/>
      <c r="C12" s="31"/>
      <c r="D12" s="50">
        <v>1</v>
      </c>
      <c r="E12" s="50">
        <v>0</v>
      </c>
      <c r="F12" s="51">
        <f>SUM(F9:F11)</f>
        <v>2</v>
      </c>
      <c r="G12" s="50">
        <v>0</v>
      </c>
      <c r="H12" s="52">
        <f>SUM(D12:G12)</f>
        <v>3</v>
      </c>
      <c r="I12" s="31"/>
      <c r="J12" s="31"/>
      <c r="K12" s="31"/>
    </row>
    <row r="13" spans="1:11" ht="12.75">
      <c r="A13" s="32"/>
      <c r="B13" s="23" t="s">
        <v>23</v>
      </c>
      <c r="C13" s="23" t="s">
        <v>56</v>
      </c>
      <c r="D13" s="41"/>
      <c r="E13" s="41"/>
      <c r="F13" s="42">
        <v>1</v>
      </c>
      <c r="G13" s="41"/>
      <c r="H13" s="43">
        <v>1</v>
      </c>
      <c r="I13" s="23"/>
      <c r="J13" s="23"/>
      <c r="K13" s="23"/>
    </row>
    <row r="14" spans="1:11" ht="12.75">
      <c r="A14" s="22"/>
      <c r="B14" s="23"/>
      <c r="C14" s="23"/>
      <c r="D14" s="41"/>
      <c r="E14" s="41"/>
      <c r="F14" s="42">
        <v>1</v>
      </c>
      <c r="G14" s="41"/>
      <c r="H14" s="43">
        <v>1</v>
      </c>
      <c r="I14" s="23"/>
      <c r="J14" s="23"/>
      <c r="K14" s="23"/>
    </row>
    <row r="15" spans="1:11" s="27" customFormat="1" ht="12.75">
      <c r="A15" s="33" t="s">
        <v>57</v>
      </c>
      <c r="B15" s="26"/>
      <c r="C15" s="26"/>
      <c r="D15" s="44">
        <v>0</v>
      </c>
      <c r="E15" s="44">
        <v>0</v>
      </c>
      <c r="F15" s="45">
        <f>SUM(F13:F14)</f>
        <v>2</v>
      </c>
      <c r="G15" s="44">
        <f>SUM(G13:G14)</f>
        <v>0</v>
      </c>
      <c r="H15" s="46">
        <f>SUM(D15:G15)</f>
        <v>2</v>
      </c>
      <c r="I15" s="26"/>
      <c r="J15" s="26"/>
      <c r="K15" s="26"/>
    </row>
    <row r="16" spans="1:11" ht="12.75">
      <c r="A16" s="28"/>
      <c r="B16" s="29" t="s">
        <v>37</v>
      </c>
      <c r="C16" s="29"/>
      <c r="D16" s="47">
        <v>1</v>
      </c>
      <c r="E16" s="47">
        <v>2</v>
      </c>
      <c r="F16" s="48">
        <v>6</v>
      </c>
      <c r="G16" s="47"/>
      <c r="H16" s="49">
        <v>5</v>
      </c>
      <c r="I16" s="29"/>
      <c r="J16" s="29"/>
      <c r="K16" s="29"/>
    </row>
    <row r="17" spans="1:11" s="27" customFormat="1" ht="12.75">
      <c r="A17" s="25" t="s">
        <v>58</v>
      </c>
      <c r="B17" s="26"/>
      <c r="C17" s="26"/>
      <c r="D17" s="44">
        <v>1</v>
      </c>
      <c r="E17" s="44">
        <v>2</v>
      </c>
      <c r="F17" s="45">
        <f>SUM(F16:F16)</f>
        <v>6</v>
      </c>
      <c r="G17" s="44">
        <f>SUM(G16:G16)</f>
        <v>0</v>
      </c>
      <c r="H17" s="46">
        <f>SUM(D17:G17)</f>
        <v>9</v>
      </c>
      <c r="I17" s="26"/>
      <c r="J17" s="26"/>
      <c r="K17" s="26"/>
    </row>
    <row r="18" spans="1:11" ht="12.75">
      <c r="A18" s="34"/>
      <c r="B18" s="23"/>
      <c r="C18" s="23"/>
      <c r="D18" s="41">
        <v>5</v>
      </c>
      <c r="E18" s="41"/>
      <c r="F18" s="42">
        <v>7</v>
      </c>
      <c r="G18" s="41"/>
      <c r="H18" s="43">
        <v>12</v>
      </c>
      <c r="I18" s="23"/>
      <c r="J18" s="23"/>
      <c r="K18" s="23"/>
    </row>
    <row r="19" spans="1:11" s="27" customFormat="1" ht="12.75">
      <c r="A19" s="25" t="s">
        <v>59</v>
      </c>
      <c r="B19" s="35"/>
      <c r="C19" s="35"/>
      <c r="D19" s="53">
        <v>5</v>
      </c>
      <c r="E19" s="53">
        <v>0</v>
      </c>
      <c r="F19" s="54">
        <f>SUM(F18)</f>
        <v>7</v>
      </c>
      <c r="G19" s="53">
        <f>SUM(G18)</f>
        <v>0</v>
      </c>
      <c r="H19" s="55">
        <f>SUM(D19:G19)</f>
        <v>12</v>
      </c>
      <c r="I19" s="35"/>
      <c r="J19" s="35"/>
      <c r="K19" s="35"/>
    </row>
    <row r="20" spans="1:11" ht="12.75">
      <c r="A20" s="28"/>
      <c r="B20" s="29"/>
      <c r="C20" s="29"/>
      <c r="D20" s="47"/>
      <c r="E20" s="47"/>
      <c r="F20" s="48">
        <v>6</v>
      </c>
      <c r="G20" s="47"/>
      <c r="H20" s="49">
        <v>6</v>
      </c>
      <c r="I20" s="29" t="s">
        <v>21</v>
      </c>
      <c r="J20" s="29"/>
      <c r="K20" s="29"/>
    </row>
    <row r="21" spans="1:11" s="27" customFormat="1" ht="12.75">
      <c r="A21" s="25" t="s">
        <v>52</v>
      </c>
      <c r="B21" s="36"/>
      <c r="C21" s="36"/>
      <c r="D21" s="44">
        <v>0</v>
      </c>
      <c r="E21" s="44">
        <v>0</v>
      </c>
      <c r="F21" s="44">
        <f>SUM(F20:F20)</f>
        <v>6</v>
      </c>
      <c r="G21" s="44">
        <f>SUM(G20:G20)</f>
        <v>0</v>
      </c>
      <c r="H21" s="46">
        <f>SUM(D21:G21)</f>
        <v>6</v>
      </c>
      <c r="I21" s="36"/>
      <c r="J21" s="36"/>
      <c r="K21" s="36"/>
    </row>
    <row r="22" spans="1:11" ht="12.75">
      <c r="A22" s="37"/>
      <c r="B22" s="37"/>
      <c r="C22" s="37"/>
      <c r="D22" s="43"/>
      <c r="E22" s="43"/>
      <c r="F22" s="43"/>
      <c r="G22" s="43"/>
      <c r="H22" s="43"/>
      <c r="I22" s="32"/>
      <c r="J22" s="32"/>
      <c r="K22" s="32"/>
    </row>
    <row r="23" spans="1:11" s="27" customFormat="1" ht="12.75">
      <c r="A23" s="38" t="s">
        <v>40</v>
      </c>
      <c r="B23" s="38"/>
      <c r="C23" s="38"/>
      <c r="D23" s="52">
        <f>SUM(D5,D8,D15,D12,D17,D19,D21)</f>
        <v>9</v>
      </c>
      <c r="E23" s="52">
        <f>SUM(E5,E8,E15,E12,E17,E19,E21)</f>
        <v>5</v>
      </c>
      <c r="F23" s="52">
        <f>SUM(F5,F8,F15,F12,F17,F19,F21)</f>
        <v>25</v>
      </c>
      <c r="G23" s="52">
        <v>0</v>
      </c>
      <c r="H23" s="52">
        <f>SUM(H5,H8,H15,H12,H17,H19,H21)</f>
        <v>39</v>
      </c>
      <c r="I23" s="39"/>
      <c r="J23" s="39"/>
      <c r="K23" s="39"/>
    </row>
  </sheetData>
  <sheetProtection/>
  <mergeCells count="1">
    <mergeCell ref="A1:K1"/>
  </mergeCells>
  <printOptions/>
  <pageMargins left="1.1811023622047245" right="0.984251968503937" top="0.984251968503937" bottom="0.984251968503937" header="0.7086614173228347" footer="0.5118110236220472"/>
  <pageSetup fitToHeight="1" fitToWidth="1" horizontalDpi="600" verticalDpi="600" orientation="portrait" paperSize="9" scale="83"/>
  <headerFooter alignWithMargins="0">
    <oddHeader>&amp;R&amp;"Times New Roman,Fett"Anhang B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:B8"/>
    </sheetView>
  </sheetViews>
  <sheetFormatPr defaultColWidth="11.421875" defaultRowHeight="12.75"/>
  <cols>
    <col min="1" max="1" width="13.421875" style="0" customWidth="1"/>
    <col min="2" max="2" width="11.421875" style="13" customWidth="1"/>
    <col min="3" max="3" width="7.00390625" style="0" customWidth="1"/>
  </cols>
  <sheetData>
    <row r="1" spans="1:2" ht="54">
      <c r="A1" s="3" t="s">
        <v>1</v>
      </c>
      <c r="B1" s="10"/>
    </row>
    <row r="2" spans="1:3" ht="12">
      <c r="A2" s="8" t="s">
        <v>17</v>
      </c>
      <c r="B2" s="11">
        <v>0.108</v>
      </c>
      <c r="C2">
        <v>4</v>
      </c>
    </row>
    <row r="3" spans="1:3" ht="12">
      <c r="A3" s="8" t="s">
        <v>20</v>
      </c>
      <c r="B3" s="11">
        <v>0.027</v>
      </c>
      <c r="C3">
        <v>1</v>
      </c>
    </row>
    <row r="4" spans="1:3" ht="12">
      <c r="A4" s="8" t="s">
        <v>22</v>
      </c>
      <c r="B4" s="11">
        <v>0.054</v>
      </c>
      <c r="C4">
        <v>2</v>
      </c>
    </row>
    <row r="5" spans="1:3" ht="12">
      <c r="A5" s="8" t="s">
        <v>32</v>
      </c>
      <c r="B5" s="11">
        <v>0.081</v>
      </c>
      <c r="C5">
        <v>3</v>
      </c>
    </row>
    <row r="6" spans="1:3" ht="12">
      <c r="A6" s="8" t="s">
        <v>24</v>
      </c>
      <c r="B6" s="11">
        <v>0.243</v>
      </c>
      <c r="C6">
        <v>9</v>
      </c>
    </row>
    <row r="7" spans="1:3" ht="12">
      <c r="A7" s="8" t="s">
        <v>27</v>
      </c>
      <c r="B7" s="11">
        <v>0.3243</v>
      </c>
      <c r="C7">
        <v>12</v>
      </c>
    </row>
    <row r="8" spans="1:3" ht="12">
      <c r="A8" s="9" t="s">
        <v>48</v>
      </c>
      <c r="B8" s="12">
        <v>0.162</v>
      </c>
      <c r="C8">
        <v>6</v>
      </c>
    </row>
    <row r="10" spans="1:3" ht="12">
      <c r="A10" s="7" t="s">
        <v>47</v>
      </c>
      <c r="B10" s="14">
        <v>1</v>
      </c>
      <c r="C10">
        <f>SUM(C2:C9)</f>
        <v>37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annina</dc:creator>
  <cp:keywords/>
  <dc:description/>
  <cp:lastModifiedBy>Madeleine Voegeli</cp:lastModifiedBy>
  <cp:lastPrinted>2010-11-17T13:45:08Z</cp:lastPrinted>
  <dcterms:created xsi:type="dcterms:W3CDTF">2010-07-29T09:15:19Z</dcterms:created>
  <dcterms:modified xsi:type="dcterms:W3CDTF">2020-10-08T08:29:31Z</dcterms:modified>
  <cp:category/>
  <cp:version/>
  <cp:contentType/>
  <cp:contentStatus/>
</cp:coreProperties>
</file>