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240" yWindow="60" windowWidth="31800" windowHeight="19300"/>
  </bookViews>
  <sheets>
    <sheet name="Tabelle1" sheetId="1" r:id="rId1"/>
    <sheet name="Tabelle2" sheetId="2" r:id="rId2"/>
    <sheet name="Tabelle3" sheetId="3" r:id="rId3"/>
  </sheets>
  <definedNames>
    <definedName name="_ftn1" localSheetId="0">Tabelle1!$A$30</definedName>
    <definedName name="_ftnref1" localSheetId="0">Tabelle1!#REF!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9" i="1" l="1"/>
  <c r="G32" i="1"/>
  <c r="G33" i="1"/>
  <c r="G30" i="1"/>
  <c r="G31" i="1"/>
  <c r="F27" i="1"/>
  <c r="E27" i="1"/>
  <c r="D27" i="1"/>
  <c r="G22" i="1"/>
  <c r="G23" i="1"/>
  <c r="G24" i="1"/>
  <c r="G25" i="1"/>
  <c r="G26" i="1"/>
  <c r="G28" i="1"/>
  <c r="G29" i="1"/>
  <c r="G20" i="1"/>
  <c r="G21" i="1"/>
  <c r="G18" i="1"/>
  <c r="G19" i="1"/>
  <c r="G14" i="1"/>
  <c r="G13" i="1"/>
  <c r="G16" i="1"/>
  <c r="G17" i="1"/>
  <c r="F15" i="1"/>
  <c r="E15" i="1"/>
  <c r="D15" i="1"/>
  <c r="F12" i="1"/>
  <c r="E12" i="1"/>
  <c r="D12" i="1"/>
  <c r="G15" i="1"/>
  <c r="G27" i="1"/>
  <c r="G12" i="1"/>
</calcChain>
</file>

<file path=xl/sharedStrings.xml><?xml version="1.0" encoding="utf-8"?>
<sst xmlns="http://schemas.openxmlformats.org/spreadsheetml/2006/main" count="47" uniqueCount="40">
  <si>
    <t>Teller</t>
  </si>
  <si>
    <t>Schüsselchen</t>
  </si>
  <si>
    <t>Hofheim 8</t>
  </si>
  <si>
    <t>Schüssel</t>
  </si>
  <si>
    <t>Hofheim 12</t>
  </si>
  <si>
    <t>Kelch</t>
  </si>
  <si>
    <t>Reliefschüssel</t>
  </si>
  <si>
    <t>Drack 2/3</t>
  </si>
  <si>
    <t>Drack 19</t>
  </si>
  <si>
    <t>divers</t>
  </si>
  <si>
    <t>Drack 20</t>
  </si>
  <si>
    <t>Drack 21</t>
  </si>
  <si>
    <t>Drack 22</t>
  </si>
  <si>
    <t>RS</t>
  </si>
  <si>
    <t>WS</t>
  </si>
  <si>
    <t>Gattung</t>
  </si>
  <si>
    <t>Form</t>
  </si>
  <si>
    <t>Typ</t>
  </si>
  <si>
    <t>BS</t>
  </si>
  <si>
    <t>Terra Sigillata total</t>
  </si>
  <si>
    <t xml:space="preserve">Total Frag. </t>
  </si>
  <si>
    <t>TS-Imitation total</t>
  </si>
  <si>
    <t>Dünnwandkeramik total</t>
  </si>
  <si>
    <t>Drag. 29</t>
  </si>
  <si>
    <t>Grobkeramik total</t>
  </si>
  <si>
    <t>Lavez total</t>
  </si>
  <si>
    <t>Reibschüsseln total</t>
  </si>
  <si>
    <t>Total Fragmente</t>
  </si>
  <si>
    <t>Drag. 11</t>
  </si>
  <si>
    <t>Drag. 15/17</t>
  </si>
  <si>
    <t>Drag. 18/31</t>
  </si>
  <si>
    <t>Drag. 24/25</t>
  </si>
  <si>
    <t>Drag. 27</t>
  </si>
  <si>
    <t>Bol Roanne</t>
  </si>
  <si>
    <t>Glanztonkerami total</t>
  </si>
  <si>
    <t>bemalte Keramik total</t>
  </si>
  <si>
    <t>div. engobiert total</t>
  </si>
  <si>
    <t>helltonig total</t>
  </si>
  <si>
    <t>grautonig total</t>
  </si>
  <si>
    <t>Online-Beilage 43: C1 Fortunagasse 28/Rennweg 38, Phase 6, Planie Steinbau, Pos. 127/128/150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</si>
</sst>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Frutiger 57 Condensed"/>
    </font>
    <font>
      <sz val="12"/>
      <color theme="1"/>
      <name val="Frutiger 57 Condensed"/>
    </font>
    <font>
      <sz val="11"/>
      <color theme="1"/>
      <name val="Frutiger 57 Condensed"/>
    </font>
    <font>
      <b/>
      <sz val="10"/>
      <name val="Frutiger 57 Condensed"/>
    </font>
    <font>
      <sz val="10"/>
      <name val="Frutiger 57 Condensed"/>
    </font>
    <font>
      <sz val="10"/>
      <color theme="1"/>
      <name val="Frutiger 57 Condensed"/>
    </font>
    <font>
      <b/>
      <sz val="10"/>
      <color theme="1"/>
      <name val="Frutiger 57 Condensed"/>
    </font>
    <font>
      <b/>
      <sz val="11"/>
      <color theme="1"/>
      <name val="Frutiger 57 Condensed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1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/>
    <xf numFmtId="0" fontId="6" fillId="0" borderId="4" xfId="1" applyFont="1" applyBorder="1" applyAlignment="1">
      <alignment horizontal="left" textRotation="90" wrapText="1"/>
    </xf>
    <xf numFmtId="0" fontId="5" fillId="0" borderId="0" xfId="0" applyFont="1" applyAlignment="1">
      <alignment textRotation="90"/>
    </xf>
    <xf numFmtId="0" fontId="7" fillId="0" borderId="2" xfId="1" applyFont="1" applyFill="1" applyBorder="1" applyAlignment="1">
      <alignment horizontal="left" vertical="center"/>
    </xf>
    <xf numFmtId="49" fontId="7" fillId="0" borderId="2" xfId="1" applyNumberFormat="1" applyFont="1" applyFill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49" fontId="7" fillId="0" borderId="1" xfId="1" applyNumberFormat="1" applyFont="1" applyBorder="1" applyAlignment="1">
      <alignment horizontal="left" vertical="center"/>
    </xf>
    <xf numFmtId="0" fontId="7" fillId="0" borderId="1" xfId="1" applyFont="1" applyFill="1" applyBorder="1" applyAlignment="1">
      <alignment horizontal="left" vertical="center"/>
    </xf>
    <xf numFmtId="49" fontId="7" fillId="0" borderId="1" xfId="1" applyNumberFormat="1" applyFont="1" applyFill="1" applyBorder="1" applyAlignment="1">
      <alignment horizontal="left" vertical="center"/>
    </xf>
    <xf numFmtId="49" fontId="7" fillId="0" borderId="1" xfId="2" applyNumberFormat="1" applyFont="1" applyBorder="1" applyAlignment="1">
      <alignment horizontal="left" vertical="center" wrapText="1"/>
    </xf>
    <xf numFmtId="49" fontId="6" fillId="0" borderId="3" xfId="2" applyNumberFormat="1" applyFont="1" applyBorder="1" applyAlignment="1">
      <alignment horizontal="left" vertical="center" wrapText="1"/>
    </xf>
    <xf numFmtId="0" fontId="10" fillId="0" borderId="0" xfId="0" applyFont="1"/>
    <xf numFmtId="49" fontId="6" fillId="0" borderId="3" xfId="1" applyNumberFormat="1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0" borderId="0" xfId="0" applyFont="1"/>
    <xf numFmtId="0" fontId="5" fillId="2" borderId="1" xfId="0" applyFont="1" applyFill="1" applyBorder="1" applyAlignment="1">
      <alignment horizontal="left" vertical="center"/>
    </xf>
    <xf numFmtId="0" fontId="6" fillId="0" borderId="4" xfId="1" applyFont="1" applyBorder="1" applyAlignment="1">
      <alignment horizontal="right" textRotation="90" wrapText="1"/>
    </xf>
    <xf numFmtId="0" fontId="6" fillId="2" borderId="4" xfId="1" applyFont="1" applyFill="1" applyBorder="1" applyAlignment="1">
      <alignment horizontal="right" textRotation="90" wrapText="1"/>
    </xf>
    <xf numFmtId="0" fontId="7" fillId="0" borderId="2" xfId="1" applyFont="1" applyFill="1" applyBorder="1" applyAlignment="1">
      <alignment horizontal="right" vertical="center"/>
    </xf>
    <xf numFmtId="0" fontId="8" fillId="2" borderId="2" xfId="3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/>
    </xf>
    <xf numFmtId="0" fontId="8" fillId="2" borderId="1" xfId="3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8" fillId="2" borderId="1" xfId="3" applyFont="1" applyFill="1" applyBorder="1" applyAlignment="1">
      <alignment horizontal="right" vertical="center" wrapText="1"/>
    </xf>
    <xf numFmtId="0" fontId="7" fillId="0" borderId="1" xfId="2" applyFont="1" applyBorder="1" applyAlignment="1">
      <alignment horizontal="right" vertical="center" wrapText="1"/>
    </xf>
    <xf numFmtId="0" fontId="6" fillId="0" borderId="3" xfId="2" applyFont="1" applyBorder="1" applyAlignment="1">
      <alignment horizontal="right" vertical="center" wrapText="1"/>
    </xf>
    <xf numFmtId="0" fontId="9" fillId="2" borderId="3" xfId="3" applyFont="1" applyFill="1" applyBorder="1" applyAlignment="1">
      <alignment horizontal="right" vertical="center" wrapText="1"/>
    </xf>
    <xf numFmtId="0" fontId="6" fillId="0" borderId="3" xfId="1" applyFont="1" applyFill="1" applyBorder="1" applyAlignment="1">
      <alignment horizontal="right" vertical="center"/>
    </xf>
    <xf numFmtId="0" fontId="9" fillId="2" borderId="3" xfId="3" applyFont="1" applyFill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2" borderId="3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</cellXfs>
  <cellStyles count="8">
    <cellStyle name="Besuchter Link" xfId="5" builtinId="9" hidden="1"/>
    <cellStyle name="Besuchter Link" xfId="7" builtinId="9" hidden="1"/>
    <cellStyle name="Link" xfId="4" builtinId="8" hidden="1"/>
    <cellStyle name="Link" xfId="6" builtinId="8" hidden="1"/>
    <cellStyle name="Standard" xfId="0" builtinId="0"/>
    <cellStyle name="Standard 2" xfId="1"/>
    <cellStyle name="Standard 3" xfId="2"/>
    <cellStyle name="Standard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tabSelected="1" workbookViewId="0">
      <selection sqref="A1:G1"/>
    </sheetView>
  </sheetViews>
  <sheetFormatPr baseColWidth="10" defaultRowHeight="13" x14ac:dyDescent="0"/>
  <cols>
    <col min="1" max="1" width="20" style="3" bestFit="1" customWidth="1"/>
    <col min="2" max="2" width="12.33203125" style="3" bestFit="1" customWidth="1"/>
    <col min="3" max="3" width="10" style="3" bestFit="1" customWidth="1"/>
    <col min="4" max="7" width="4" style="3" bestFit="1" customWidth="1"/>
    <col min="8" max="16384" width="10.83203125" style="4"/>
  </cols>
  <sheetData>
    <row r="1" spans="1:9" s="2" customFormat="1" ht="32.25" customHeight="1">
      <c r="A1" s="37" t="s">
        <v>39</v>
      </c>
      <c r="B1" s="37"/>
      <c r="C1" s="37"/>
      <c r="D1" s="37"/>
      <c r="E1" s="37"/>
      <c r="F1" s="37"/>
      <c r="G1" s="37"/>
      <c r="H1" s="1"/>
      <c r="I1" s="1"/>
    </row>
    <row r="2" spans="1:9" s="6" customFormat="1" ht="47">
      <c r="A2" s="5" t="s">
        <v>15</v>
      </c>
      <c r="B2" s="5" t="s">
        <v>16</v>
      </c>
      <c r="C2" s="5" t="s">
        <v>17</v>
      </c>
      <c r="D2" s="21" t="s">
        <v>13</v>
      </c>
      <c r="E2" s="21" t="s">
        <v>18</v>
      </c>
      <c r="F2" s="21" t="s">
        <v>14</v>
      </c>
      <c r="G2" s="22" t="s">
        <v>20</v>
      </c>
    </row>
    <row r="3" spans="1:9">
      <c r="A3" s="7"/>
      <c r="B3" s="7" t="s">
        <v>5</v>
      </c>
      <c r="C3" s="8" t="s">
        <v>28</v>
      </c>
      <c r="D3" s="23">
        <v>2</v>
      </c>
      <c r="E3" s="23"/>
      <c r="F3" s="23">
        <v>10</v>
      </c>
      <c r="G3" s="24">
        <v>12</v>
      </c>
    </row>
    <row r="4" spans="1:9">
      <c r="A4" s="9"/>
      <c r="B4" s="9" t="s">
        <v>0</v>
      </c>
      <c r="C4" s="10" t="s">
        <v>29</v>
      </c>
      <c r="D4" s="25">
        <v>11</v>
      </c>
      <c r="E4" s="25">
        <v>9</v>
      </c>
      <c r="F4" s="25">
        <v>7</v>
      </c>
      <c r="G4" s="26">
        <v>27</v>
      </c>
    </row>
    <row r="5" spans="1:9">
      <c r="A5" s="11"/>
      <c r="B5" s="11" t="s">
        <v>0</v>
      </c>
      <c r="C5" s="12" t="s">
        <v>30</v>
      </c>
      <c r="D5" s="27">
        <v>3</v>
      </c>
      <c r="E5" s="27"/>
      <c r="F5" s="27">
        <v>4</v>
      </c>
      <c r="G5" s="26">
        <v>7</v>
      </c>
    </row>
    <row r="6" spans="1:9">
      <c r="A6" s="11"/>
      <c r="B6" s="11" t="s">
        <v>3</v>
      </c>
      <c r="C6" s="12" t="s">
        <v>4</v>
      </c>
      <c r="D6" s="27">
        <v>1</v>
      </c>
      <c r="E6" s="27"/>
      <c r="F6" s="27"/>
      <c r="G6" s="28">
        <v>1</v>
      </c>
    </row>
    <row r="7" spans="1:9">
      <c r="A7" s="11"/>
      <c r="B7" s="11" t="s">
        <v>1</v>
      </c>
      <c r="C7" s="12" t="s">
        <v>31</v>
      </c>
      <c r="D7" s="27">
        <v>2</v>
      </c>
      <c r="E7" s="27"/>
      <c r="F7" s="27"/>
      <c r="G7" s="28">
        <v>2</v>
      </c>
    </row>
    <row r="8" spans="1:9">
      <c r="A8" s="11"/>
      <c r="B8" s="11" t="s">
        <v>1</v>
      </c>
      <c r="C8" s="12" t="s">
        <v>32</v>
      </c>
      <c r="D8" s="27">
        <v>11</v>
      </c>
      <c r="E8" s="27">
        <v>1</v>
      </c>
      <c r="F8" s="27">
        <v>2</v>
      </c>
      <c r="G8" s="28">
        <v>14</v>
      </c>
    </row>
    <row r="9" spans="1:9">
      <c r="A9" s="11"/>
      <c r="B9" s="11" t="s">
        <v>1</v>
      </c>
      <c r="C9" s="12" t="s">
        <v>2</v>
      </c>
      <c r="D9" s="27">
        <v>1</v>
      </c>
      <c r="E9" s="27"/>
      <c r="F9" s="27">
        <v>1</v>
      </c>
      <c r="G9" s="28">
        <v>2</v>
      </c>
    </row>
    <row r="10" spans="1:9">
      <c r="A10" s="13"/>
      <c r="B10" s="13" t="s">
        <v>6</v>
      </c>
      <c r="C10" s="13" t="s">
        <v>23</v>
      </c>
      <c r="D10" s="29">
        <v>1</v>
      </c>
      <c r="E10" s="29">
        <v>2</v>
      </c>
      <c r="F10" s="29">
        <v>1</v>
      </c>
      <c r="G10" s="28">
        <v>4</v>
      </c>
    </row>
    <row r="11" spans="1:9">
      <c r="A11" s="13"/>
      <c r="B11" s="13"/>
      <c r="C11" s="13" t="s">
        <v>9</v>
      </c>
      <c r="D11" s="29">
        <v>1</v>
      </c>
      <c r="E11" s="29">
        <v>9</v>
      </c>
      <c r="F11" s="29">
        <v>18</v>
      </c>
      <c r="G11" s="26">
        <v>28</v>
      </c>
    </row>
    <row r="12" spans="1:9" s="15" customFormat="1">
      <c r="A12" s="14" t="s">
        <v>19</v>
      </c>
      <c r="B12" s="14"/>
      <c r="C12" s="14"/>
      <c r="D12" s="30">
        <f>SUM(D3:D11)</f>
        <v>33</v>
      </c>
      <c r="E12" s="30">
        <f>SUM(E3:E11)</f>
        <v>21</v>
      </c>
      <c r="F12" s="30">
        <f>SUM(F3:F11)</f>
        <v>43</v>
      </c>
      <c r="G12" s="31">
        <f t="shared" ref="G12:G23" si="0">SUM(D12:F12)</f>
        <v>97</v>
      </c>
    </row>
    <row r="13" spans="1:9">
      <c r="A13" s="11"/>
      <c r="B13" s="11" t="s">
        <v>3</v>
      </c>
      <c r="C13" s="12" t="s">
        <v>8</v>
      </c>
      <c r="D13" s="27">
        <v>6</v>
      </c>
      <c r="E13" s="27">
        <v>1</v>
      </c>
      <c r="F13" s="27">
        <v>2</v>
      </c>
      <c r="G13" s="26">
        <f t="shared" si="0"/>
        <v>9</v>
      </c>
    </row>
    <row r="14" spans="1:9">
      <c r="A14" s="12"/>
      <c r="B14" s="12"/>
      <c r="C14" s="12" t="s">
        <v>7</v>
      </c>
      <c r="D14" s="27">
        <v>2</v>
      </c>
      <c r="E14" s="27"/>
      <c r="F14" s="27"/>
      <c r="G14" s="26">
        <f t="shared" si="0"/>
        <v>2</v>
      </c>
    </row>
    <row r="15" spans="1:9" s="15" customFormat="1">
      <c r="A15" s="16" t="s">
        <v>21</v>
      </c>
      <c r="B15" s="16"/>
      <c r="C15" s="16"/>
      <c r="D15" s="32">
        <f>SUM(D13:D14)</f>
        <v>8</v>
      </c>
      <c r="E15" s="32">
        <f>SUM(E13:E14)</f>
        <v>1</v>
      </c>
      <c r="F15" s="32">
        <f>SUM(F13:F14)</f>
        <v>2</v>
      </c>
      <c r="G15" s="33">
        <f t="shared" si="0"/>
        <v>11</v>
      </c>
    </row>
    <row r="16" spans="1:9">
      <c r="A16" s="13"/>
      <c r="B16" s="13"/>
      <c r="C16" s="13"/>
      <c r="D16" s="29">
        <v>8</v>
      </c>
      <c r="E16" s="29">
        <v>11</v>
      </c>
      <c r="F16" s="29">
        <v>2</v>
      </c>
      <c r="G16" s="28">
        <f t="shared" si="0"/>
        <v>21</v>
      </c>
    </row>
    <row r="17" spans="1:7" s="15" customFormat="1">
      <c r="A17" s="14" t="s">
        <v>22</v>
      </c>
      <c r="B17" s="14"/>
      <c r="C17" s="14"/>
      <c r="D17" s="30">
        <v>8</v>
      </c>
      <c r="E17" s="30">
        <v>11</v>
      </c>
      <c r="F17" s="30">
        <v>2</v>
      </c>
      <c r="G17" s="31">
        <f t="shared" si="0"/>
        <v>21</v>
      </c>
    </row>
    <row r="18" spans="1:7">
      <c r="A18" s="12"/>
      <c r="B18" s="12"/>
      <c r="C18" s="12"/>
      <c r="D18" s="27">
        <v>3</v>
      </c>
      <c r="E18" s="27">
        <v>4</v>
      </c>
      <c r="F18" s="27">
        <v>5</v>
      </c>
      <c r="G18" s="26">
        <f t="shared" si="0"/>
        <v>12</v>
      </c>
    </row>
    <row r="19" spans="1:7" s="15" customFormat="1">
      <c r="A19" s="16" t="s">
        <v>34</v>
      </c>
      <c r="B19" s="16"/>
      <c r="C19" s="16"/>
      <c r="D19" s="32">
        <v>3</v>
      </c>
      <c r="E19" s="32">
        <v>4</v>
      </c>
      <c r="F19" s="32">
        <v>5</v>
      </c>
      <c r="G19" s="33">
        <f t="shared" si="0"/>
        <v>12</v>
      </c>
    </row>
    <row r="20" spans="1:7">
      <c r="A20" s="12"/>
      <c r="B20" s="12"/>
      <c r="C20" s="12"/>
      <c r="D20" s="27">
        <v>2</v>
      </c>
      <c r="E20" s="27">
        <v>3</v>
      </c>
      <c r="F20" s="27">
        <v>34</v>
      </c>
      <c r="G20" s="26">
        <f t="shared" si="0"/>
        <v>39</v>
      </c>
    </row>
    <row r="21" spans="1:7" s="15" customFormat="1">
      <c r="A21" s="16" t="s">
        <v>35</v>
      </c>
      <c r="B21" s="16"/>
      <c r="C21" s="16"/>
      <c r="D21" s="32">
        <v>2</v>
      </c>
      <c r="E21" s="32">
        <v>3</v>
      </c>
      <c r="F21" s="32">
        <v>34</v>
      </c>
      <c r="G21" s="33">
        <f t="shared" si="0"/>
        <v>39</v>
      </c>
    </row>
    <row r="22" spans="1:7">
      <c r="A22" s="12"/>
      <c r="B22" s="12" t="s">
        <v>3</v>
      </c>
      <c r="C22" s="12" t="s">
        <v>10</v>
      </c>
      <c r="D22" s="27">
        <v>9</v>
      </c>
      <c r="E22" s="27"/>
      <c r="F22" s="27"/>
      <c r="G22" s="26">
        <f t="shared" si="0"/>
        <v>9</v>
      </c>
    </row>
    <row r="23" spans="1:7">
      <c r="A23" s="13"/>
      <c r="B23" s="13" t="s">
        <v>3</v>
      </c>
      <c r="C23" s="13" t="s">
        <v>11</v>
      </c>
      <c r="D23" s="29">
        <v>12</v>
      </c>
      <c r="E23" s="29">
        <v>11</v>
      </c>
      <c r="F23" s="29">
        <v>26</v>
      </c>
      <c r="G23" s="26">
        <f t="shared" si="0"/>
        <v>49</v>
      </c>
    </row>
    <row r="24" spans="1:7">
      <c r="A24" s="11"/>
      <c r="B24" s="11" t="s">
        <v>3</v>
      </c>
      <c r="C24" s="12" t="s">
        <v>12</v>
      </c>
      <c r="D24" s="27"/>
      <c r="E24" s="27"/>
      <c r="F24" s="27">
        <v>2</v>
      </c>
      <c r="G24" s="26">
        <f>SUM(F24)</f>
        <v>2</v>
      </c>
    </row>
    <row r="25" spans="1:7">
      <c r="A25" s="13"/>
      <c r="B25" s="13" t="s">
        <v>33</v>
      </c>
      <c r="C25" s="13"/>
      <c r="D25" s="29">
        <v>2</v>
      </c>
      <c r="E25" s="29"/>
      <c r="F25" s="29"/>
      <c r="G25" s="28">
        <f>SUM(D25:F25)</f>
        <v>2</v>
      </c>
    </row>
    <row r="26" spans="1:7">
      <c r="A26" s="11"/>
      <c r="B26" s="11"/>
      <c r="C26" s="12"/>
      <c r="D26" s="27">
        <v>2</v>
      </c>
      <c r="E26" s="27">
        <v>1</v>
      </c>
      <c r="F26" s="27">
        <v>17</v>
      </c>
      <c r="G26" s="26">
        <f>SUM(D26:F26)</f>
        <v>20</v>
      </c>
    </row>
    <row r="27" spans="1:7" s="15" customFormat="1">
      <c r="A27" s="14" t="s">
        <v>36</v>
      </c>
      <c r="B27" s="14"/>
      <c r="C27" s="14"/>
      <c r="D27" s="30">
        <f>SUM(D22:D26)</f>
        <v>25</v>
      </c>
      <c r="E27" s="30">
        <f>SUM(E22:E26)</f>
        <v>12</v>
      </c>
      <c r="F27" s="30">
        <f>SUM(F22:F26)</f>
        <v>45</v>
      </c>
      <c r="G27" s="31">
        <f>SUM(G22:G26)</f>
        <v>82</v>
      </c>
    </row>
    <row r="28" spans="1:7">
      <c r="A28" s="12"/>
      <c r="B28" s="12"/>
      <c r="C28" s="12"/>
      <c r="D28" s="27">
        <v>5</v>
      </c>
      <c r="E28" s="27">
        <v>28</v>
      </c>
      <c r="F28" s="27">
        <v>77</v>
      </c>
      <c r="G28" s="26">
        <f t="shared" ref="G28:G33" si="1">SUM(D28:F28)</f>
        <v>110</v>
      </c>
    </row>
    <row r="29" spans="1:7" s="15" customFormat="1">
      <c r="A29" s="16" t="s">
        <v>37</v>
      </c>
      <c r="B29" s="16"/>
      <c r="C29" s="16"/>
      <c r="D29" s="32">
        <v>5</v>
      </c>
      <c r="E29" s="32">
        <v>28</v>
      </c>
      <c r="F29" s="32">
        <v>77</v>
      </c>
      <c r="G29" s="33">
        <f t="shared" si="1"/>
        <v>110</v>
      </c>
    </row>
    <row r="30" spans="1:7">
      <c r="A30" s="12"/>
      <c r="B30" s="12"/>
      <c r="C30" s="12"/>
      <c r="D30" s="27">
        <v>27</v>
      </c>
      <c r="E30" s="27">
        <v>88</v>
      </c>
      <c r="F30" s="27">
        <v>167</v>
      </c>
      <c r="G30" s="26">
        <f t="shared" si="1"/>
        <v>282</v>
      </c>
    </row>
    <row r="31" spans="1:7" s="15" customFormat="1">
      <c r="A31" s="16" t="s">
        <v>38</v>
      </c>
      <c r="B31" s="16"/>
      <c r="C31" s="16"/>
      <c r="D31" s="32">
        <v>27</v>
      </c>
      <c r="E31" s="32">
        <v>88</v>
      </c>
      <c r="F31" s="32">
        <v>167</v>
      </c>
      <c r="G31" s="33">
        <f t="shared" si="1"/>
        <v>282</v>
      </c>
    </row>
    <row r="32" spans="1:7">
      <c r="A32" s="13"/>
      <c r="B32" s="13"/>
      <c r="C32" s="13"/>
      <c r="D32" s="29">
        <v>7</v>
      </c>
      <c r="E32" s="29">
        <v>19</v>
      </c>
      <c r="F32" s="29">
        <v>10</v>
      </c>
      <c r="G32" s="28">
        <f t="shared" si="1"/>
        <v>36</v>
      </c>
    </row>
    <row r="33" spans="1:7" s="15" customFormat="1">
      <c r="A33" s="14" t="s">
        <v>24</v>
      </c>
      <c r="B33" s="14"/>
      <c r="C33" s="14"/>
      <c r="D33" s="30">
        <v>7</v>
      </c>
      <c r="E33" s="30">
        <v>19</v>
      </c>
      <c r="F33" s="30">
        <v>10</v>
      </c>
      <c r="G33" s="31">
        <f t="shared" si="1"/>
        <v>36</v>
      </c>
    </row>
    <row r="34" spans="1:7">
      <c r="A34" s="12"/>
      <c r="B34" s="12"/>
      <c r="C34" s="12"/>
      <c r="D34" s="27"/>
      <c r="E34" s="27"/>
      <c r="F34" s="27">
        <v>1</v>
      </c>
      <c r="G34" s="26">
        <v>1</v>
      </c>
    </row>
    <row r="35" spans="1:7" s="15" customFormat="1">
      <c r="A35" s="16" t="s">
        <v>25</v>
      </c>
      <c r="B35" s="16"/>
      <c r="C35" s="16"/>
      <c r="D35" s="32"/>
      <c r="E35" s="32"/>
      <c r="F35" s="32">
        <v>1</v>
      </c>
      <c r="G35" s="33">
        <v>1</v>
      </c>
    </row>
    <row r="36" spans="1:7">
      <c r="A36" s="12"/>
      <c r="B36" s="12"/>
      <c r="C36" s="12"/>
      <c r="D36" s="27"/>
      <c r="E36" s="27"/>
      <c r="F36" s="27">
        <v>1</v>
      </c>
      <c r="G36" s="28">
        <v>1</v>
      </c>
    </row>
    <row r="37" spans="1:7" s="19" customFormat="1">
      <c r="A37" s="17" t="s">
        <v>26</v>
      </c>
      <c r="B37" s="17"/>
      <c r="C37" s="17"/>
      <c r="D37" s="34"/>
      <c r="E37" s="34"/>
      <c r="F37" s="34">
        <v>1</v>
      </c>
      <c r="G37" s="35">
        <v>1</v>
      </c>
    </row>
    <row r="38" spans="1:7">
      <c r="A38" s="20"/>
      <c r="B38" s="20"/>
      <c r="C38" s="20"/>
      <c r="D38" s="36"/>
      <c r="E38" s="36"/>
      <c r="F38" s="36"/>
      <c r="G38" s="36"/>
    </row>
    <row r="39" spans="1:7" s="19" customFormat="1">
      <c r="A39" s="18" t="s">
        <v>27</v>
      </c>
      <c r="B39" s="18"/>
      <c r="C39" s="18"/>
      <c r="D39" s="35">
        <v>118</v>
      </c>
      <c r="E39" s="35">
        <v>187</v>
      </c>
      <c r="F39" s="35">
        <v>387</v>
      </c>
      <c r="G39" s="35">
        <f>SUM(D39:F39)</f>
        <v>692</v>
      </c>
    </row>
  </sheetData>
  <sortState ref="A2:Q47">
    <sortCondition ref="A1"/>
  </sortState>
  <mergeCells count="1">
    <mergeCell ref="A1:G1"/>
  </mergeCells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Annina</dc:creator>
  <cp:lastModifiedBy>Madeleine Voegeli</cp:lastModifiedBy>
  <dcterms:created xsi:type="dcterms:W3CDTF">2017-10-19T13:21:49Z</dcterms:created>
  <dcterms:modified xsi:type="dcterms:W3CDTF">2020-10-08T08:23:28Z</dcterms:modified>
</cp:coreProperties>
</file>